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.iwanicka\ezdpuw\20200401082257381\"/>
    </mc:Choice>
  </mc:AlternateContent>
  <xr:revisionPtr revIDLastSave="0" documentId="13_ncr:1_{E37A298E-0C99-47BE-8268-2CE42DEFA1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ntralny" sheetId="15" r:id="rId1"/>
    <sheet name="Śląski " sheetId="17" r:id="rId2"/>
    <sheet name="Północny" sheetId="9" r:id="rId3"/>
    <sheet name="Wschodni" sheetId="14" r:id="rId4"/>
    <sheet name="Zachodni" sheetId="13" r:id="rId5"/>
    <sheet name="Południowo-wschodni" sheetId="1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5" l="1"/>
  <c r="F8" i="15"/>
</calcChain>
</file>

<file path=xl/sharedStrings.xml><?xml version="1.0" encoding="utf-8"?>
<sst xmlns="http://schemas.openxmlformats.org/spreadsheetml/2006/main" count="155" uniqueCount="66">
  <si>
    <t xml:space="preserve">Lp. </t>
  </si>
  <si>
    <t>Nazwa wnioskodawcy</t>
  </si>
  <si>
    <t>Tytuł projektu</t>
  </si>
  <si>
    <t xml:space="preserve">Nr wniosku o dofinansowanie </t>
  </si>
  <si>
    <t>Małgorzata Iwanicka-Michałowicz</t>
  </si>
  <si>
    <t xml:space="preserve">Zastępca Dyrektora </t>
  </si>
  <si>
    <t>Departamentu Oceny Inwestycji</t>
  </si>
  <si>
    <t>Nie złożono wniosków o dofinansowanie.</t>
  </si>
  <si>
    <t>1.</t>
  </si>
  <si>
    <t xml:space="preserve">Partnerzy w projekcie </t>
  </si>
  <si>
    <t>Partnerzy w projekcie</t>
  </si>
  <si>
    <t>POWR.05.01.00-00-0023/19</t>
  </si>
  <si>
    <t>Priorytet kręgosłup</t>
  </si>
  <si>
    <t xml:space="preserve"> ReMi "Re-Misja" Pomorskie stowarzyszenie osób z chorobami reumatologicznymi </t>
  </si>
  <si>
    <t>Alokacja na makroregion:   1 518 000,00  (15,18%)</t>
  </si>
  <si>
    <t xml:space="preserve">Zatwierdzam: .     </t>
  </si>
  <si>
    <t xml:space="preserve">Zatwierdzam:    </t>
  </si>
  <si>
    <t>Alokacja na makroregion: 866 000,00 PLN (8,66%)</t>
  </si>
  <si>
    <t>POWR.05.01.00-00-0024/19</t>
  </si>
  <si>
    <t>Samodzielny Publiczny Szpital Kliniczny nr 4 w Lublinie</t>
  </si>
  <si>
    <t>Profilaktyka przewlekłych bólów kręgosłupa w makroregionie wschodnim</t>
  </si>
  <si>
    <t xml:space="preserve">brak  </t>
  </si>
  <si>
    <t xml:space="preserve">Zatwierdzam:  </t>
  </si>
  <si>
    <t>2.</t>
  </si>
  <si>
    <t>POWR.05.01.00-00-0021/19</t>
  </si>
  <si>
    <t>Samodzielny Publiczny Zakład Opieki Zdrowotnej Uniwersytecki Szpital Kliniczny im. Wojskowej Akademii Medycznej Uniwersytetu Medycznego w Łodzi - Centralny Szpital Weteranów</t>
  </si>
  <si>
    <t xml:space="preserve">Profilaktyka przewlekłych  bólów  kręgosłupa  w województwie łódzkim i mazowieckim. </t>
  </si>
  <si>
    <t xml:space="preserve"> SPCA Stowarzyszenie Pomocy Chorym na Astmę i Choroby Alergiczne </t>
  </si>
  <si>
    <t>POWR.05.01.00-00-0025/19</t>
  </si>
  <si>
    <t>Narodowy Instytut Geriatrii, Reumatologii  i Rehabilitacji im. prof. dr hab. med Eleonory Reicher</t>
  </si>
  <si>
    <t>Program profilaktyki przewlekłych bólów kręgosłupa Narodowego Instytutu Geriatrii, Reumatologii i Rehabilitacji</t>
  </si>
  <si>
    <t xml:space="preserve"> FASE Fundacja Aktywności Społeczno - Ekonomicznej (FASE)</t>
  </si>
  <si>
    <t xml:space="preserve">Zatwierdzam:   </t>
  </si>
  <si>
    <t xml:space="preserve">Alokacja na makroregion: 1 614 000,00 PLN (16,14%); </t>
  </si>
  <si>
    <t xml:space="preserve">Zatwierdzam: </t>
  </si>
  <si>
    <t>POWR.05.01.00-00-0022/19</t>
  </si>
  <si>
    <t>Uniwersytecki Szpital Kliniczny im. Jana Mikulicza-Radeckiego we Wrocławiu</t>
  </si>
  <si>
    <t>Kręgosłup bez bólu - Profilaktyka Przewlekłych Bólów Kręgosłupa realizowana w Uniwersyteckim Szpitalu Klinicznym we Wrocławiu</t>
  </si>
  <si>
    <t xml:space="preserve"> PZ Pracodawcy Zdrowia </t>
  </si>
  <si>
    <t>Alokacja na makroregion: 2 204 000,00 PLN (22,04%)</t>
  </si>
  <si>
    <t>Całkowita wartość projektu (PLN) - przed negocjacjami</t>
  </si>
  <si>
    <t>Wartość dofinansowania projektu (PLN) - przed negocjacjami</t>
  </si>
  <si>
    <t>Całkowita wartość projektu (PLN) - po negocjacjach</t>
  </si>
  <si>
    <t>Wartość dofinansowania projektu (PLN) - po negocjacjach</t>
  </si>
  <si>
    <t>Średnia arytmetyczna z oceny</t>
  </si>
  <si>
    <t>Ocena wniosku (pozytywna / negatywna)</t>
  </si>
  <si>
    <t>Status projektu</t>
  </si>
  <si>
    <t>pozytywna</t>
  </si>
  <si>
    <t>wybrany do dofinansowania</t>
  </si>
  <si>
    <t>2 086 888,80 zł</t>
  </si>
  <si>
    <t>OGÓŁEM</t>
  </si>
  <si>
    <t>Copernicus PL Sp. z o.o.</t>
  </si>
  <si>
    <t>2 018 688,00 </t>
  </si>
  <si>
    <t>854 069,00 </t>
  </si>
  <si>
    <t xml:space="preserve">2 872 757,00 </t>
  </si>
  <si>
    <t>2 086 888,80 </t>
  </si>
  <si>
    <t>1 517 819,16 </t>
  </si>
  <si>
    <t>866 000,00 </t>
  </si>
  <si>
    <t>Lista projektów wybranych do dofinansowania w ramach konkursu nr POWR.05.01.00-IP.05-00-013/19 - Profilaktyka przewlekłych bólów kręgosłupa - makroregion ZACHODNI (w I rundzie oraz II rundzie nie złożono wniosków)</t>
  </si>
  <si>
    <t>Lista projektów wybranych do dofinansowania w ramach konkursu nr POWR.05.01.00-IP.05-00-013/19 - Profilaktyka przewlekłych bólów kręgosłupa - makroregion POŁUDNIOWO-WSCHODNI  (w I rundzie oraz II rundzie nie złożono wniosków)</t>
  </si>
  <si>
    <t xml:space="preserve">Alokacja na makroregion po przesunięciu środków z makroregionu na który nie złożono wniosków: 2 872 757,00 PLN (22,87%); </t>
  </si>
  <si>
    <t xml:space="preserve">Alokacja na makroregion po przesunięciu środków na makroregion centralny z uwagi na brak wniosków w tym makroregionie:  925 243,00 PLN (9,25%); </t>
  </si>
  <si>
    <t xml:space="preserve"> Lista projektów wybranych do dofinansowania w ramach konkursu nr POWR.05.01.00-IP.05-00-013/19 - Profilaktyka przewlekłych bólów kręgosłupa- makroregion CENTRALNY (I runda)</t>
  </si>
  <si>
    <t>Lista projektów wybranych do dofinansowania w ramach konkursu nr POWR.05.01.00-IP.05-00-013/19 - Profilaktyka przewlekłych bólów kręgosłupa - makroregion ŚLĄSKI (I runda)</t>
  </si>
  <si>
    <t>Lista projektów wybranych do dofinansowania w ramach konkursu nr POWR.05.01.00-IP.05-00-013/19 - Profilaktyka przewlekłych bólów kręgosłupa - makroregion PÓŁNOCNY (I runda)</t>
  </si>
  <si>
    <t>Lista projektów wybranych do dofinansowania w ramach konkursu nr POWR.05.01.00-IP.05-00-013/19 - Profilaktyka przewlekłych bólów kręgosłupa - makroregion  WSCHODNI (I runda)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</si>
</sst>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##\ ###\ ###\ ###\ ###\ 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164" fontId="9" fillId="6" borderId="16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2" fontId="9" fillId="7" borderId="16" xfId="0" applyNumberFormat="1" applyFont="1" applyFill="1" applyBorder="1" applyAlignment="1">
      <alignment horizontal="center" vertical="center" wrapText="1"/>
    </xf>
    <xf numFmtId="2" fontId="9" fillId="7" borderId="16" xfId="0" applyNumberFormat="1" applyFont="1" applyFill="1" applyBorder="1" applyAlignment="1">
      <alignment horizontal="center" vertical="center"/>
    </xf>
    <xf numFmtId="2" fontId="7" fillId="7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7" borderId="16" xfId="0" applyNumberFormat="1" applyFont="1" applyFill="1" applyBorder="1" applyAlignment="1">
      <alignment horizontal="center" vertical="center"/>
    </xf>
    <xf numFmtId="4" fontId="1" fillId="7" borderId="16" xfId="0" applyNumberFormat="1" applyFont="1" applyFill="1" applyBorder="1" applyAlignment="1">
      <alignment horizontal="center" vertical="center"/>
    </xf>
    <xf numFmtId="4" fontId="14" fillId="7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7" borderId="16" xfId="0" applyNumberFormat="1" applyFont="1" applyFill="1" applyBorder="1" applyAlignment="1">
      <alignment horizontal="center" vertical="center"/>
    </xf>
    <xf numFmtId="4" fontId="7" fillId="7" borderId="16" xfId="0" applyNumberFormat="1" applyFont="1" applyFill="1" applyBorder="1" applyAlignment="1">
      <alignment horizontal="center" vertical="center"/>
    </xf>
    <xf numFmtId="4" fontId="9" fillId="7" borderId="13" xfId="0" applyNumberFormat="1" applyFont="1" applyFill="1" applyBorder="1" applyAlignment="1">
      <alignment horizontal="center" vertical="center"/>
    </xf>
    <xf numFmtId="4" fontId="9" fillId="7" borderId="13" xfId="0" applyNumberFormat="1" applyFont="1" applyFill="1" applyBorder="1" applyAlignment="1">
      <alignment horizontal="center"/>
    </xf>
    <xf numFmtId="4" fontId="7" fillId="7" borderId="13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4" fillId="7" borderId="14" xfId="0" applyFont="1" applyFill="1" applyBorder="1"/>
    <xf numFmtId="0" fontId="4" fillId="7" borderId="17" xfId="0" applyFont="1" applyFill="1" applyBorder="1"/>
    <xf numFmtId="0" fontId="4" fillId="7" borderId="18" xfId="0" applyFont="1" applyFill="1" applyBorder="1"/>
    <xf numFmtId="0" fontId="6" fillId="7" borderId="1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left" vertical="center" wrapText="1"/>
    </xf>
    <xf numFmtId="0" fontId="15" fillId="5" borderId="23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="84" zoomScaleNormal="84" workbookViewId="0">
      <selection activeCell="C10" sqref="C10"/>
    </sheetView>
  </sheetViews>
  <sheetFormatPr defaultColWidth="9.140625" defaultRowHeight="15.75" x14ac:dyDescent="0.25"/>
  <cols>
    <col min="1" max="1" width="5" style="2" customWidth="1"/>
    <col min="2" max="2" width="32.42578125" style="1" customWidth="1"/>
    <col min="3" max="3" width="43.5703125" style="3" customWidth="1"/>
    <col min="4" max="5" width="55.42578125" style="4" customWidth="1"/>
    <col min="6" max="6" width="14.85546875" style="1" customWidth="1"/>
    <col min="7" max="7" width="15.85546875" style="1" customWidth="1"/>
    <col min="8" max="8" width="14.5703125" style="1" customWidth="1"/>
    <col min="9" max="10" width="15.42578125" style="1" customWidth="1"/>
    <col min="11" max="11" width="12.85546875" style="1" customWidth="1"/>
    <col min="12" max="12" width="14.140625" style="1" customWidth="1"/>
    <col min="13" max="16384" width="9.140625" style="1"/>
  </cols>
  <sheetData>
    <row r="1" spans="1:12" ht="33" customHeight="1" x14ac:dyDescent="0.25">
      <c r="A1" s="90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41.25" customHeight="1" thickBot="1" x14ac:dyDescent="0.3">
      <c r="A2" s="28"/>
      <c r="B2" s="92" t="s">
        <v>60</v>
      </c>
      <c r="C2" s="93"/>
      <c r="D2" s="93"/>
      <c r="E2" s="8"/>
    </row>
    <row r="3" spans="1:12" ht="60" customHeight="1" thickBot="1" x14ac:dyDescent="0.3">
      <c r="A3" s="9" t="s">
        <v>0</v>
      </c>
      <c r="B3" s="10" t="s">
        <v>3</v>
      </c>
      <c r="C3" s="11" t="s">
        <v>1</v>
      </c>
      <c r="D3" s="12" t="s">
        <v>2</v>
      </c>
      <c r="E3" s="10" t="s">
        <v>10</v>
      </c>
      <c r="F3" s="10" t="s">
        <v>40</v>
      </c>
      <c r="G3" s="101" t="s">
        <v>41</v>
      </c>
      <c r="H3" s="10" t="s">
        <v>42</v>
      </c>
      <c r="I3" s="101" t="s">
        <v>43</v>
      </c>
      <c r="J3" s="42" t="s">
        <v>44</v>
      </c>
      <c r="K3" s="99" t="s">
        <v>45</v>
      </c>
      <c r="L3" s="99" t="s">
        <v>46</v>
      </c>
    </row>
    <row r="4" spans="1:12" ht="17.25" hidden="1" customHeight="1" x14ac:dyDescent="0.25">
      <c r="A4" s="14"/>
      <c r="B4" s="15"/>
      <c r="C4" s="16"/>
      <c r="D4" s="17"/>
      <c r="E4" s="15"/>
      <c r="F4" s="15"/>
      <c r="G4" s="102"/>
      <c r="H4" s="15"/>
      <c r="I4" s="102"/>
      <c r="J4" s="39"/>
      <c r="K4" s="100"/>
      <c r="L4" s="100"/>
    </row>
    <row r="5" spans="1:12" s="5" customFormat="1" ht="15.95" hidden="1" customHeight="1" thickBot="1" x14ac:dyDescent="0.3">
      <c r="A5" s="14"/>
      <c r="B5" s="15"/>
      <c r="C5" s="16"/>
      <c r="D5" s="17"/>
      <c r="E5" s="15"/>
      <c r="F5" s="35"/>
      <c r="G5" s="36"/>
      <c r="H5" s="36"/>
      <c r="I5" s="36"/>
      <c r="J5" s="39"/>
      <c r="K5" s="40"/>
      <c r="L5" s="37"/>
    </row>
    <row r="6" spans="1:12" s="5" customFormat="1" ht="75.75" thickBot="1" x14ac:dyDescent="0.3">
      <c r="A6" s="34" t="s">
        <v>8</v>
      </c>
      <c r="B6" s="29" t="s">
        <v>24</v>
      </c>
      <c r="C6" s="29" t="s">
        <v>25</v>
      </c>
      <c r="D6" s="29" t="s">
        <v>26</v>
      </c>
      <c r="E6" s="29" t="s">
        <v>27</v>
      </c>
      <c r="F6" s="69">
        <v>1035319</v>
      </c>
      <c r="G6" s="69">
        <v>1035319</v>
      </c>
      <c r="H6" s="50" t="s">
        <v>53</v>
      </c>
      <c r="I6" s="87">
        <v>854069</v>
      </c>
      <c r="J6" s="51">
        <v>101.5</v>
      </c>
      <c r="K6" s="48" t="s">
        <v>47</v>
      </c>
      <c r="L6" s="49" t="s">
        <v>48</v>
      </c>
    </row>
    <row r="7" spans="1:12" s="5" customFormat="1" ht="45" x14ac:dyDescent="0.25">
      <c r="A7" s="34" t="s">
        <v>23</v>
      </c>
      <c r="B7" s="52" t="s">
        <v>28</v>
      </c>
      <c r="C7" s="52" t="s">
        <v>29</v>
      </c>
      <c r="D7" s="52" t="s">
        <v>30</v>
      </c>
      <c r="E7" s="52" t="s">
        <v>31</v>
      </c>
      <c r="F7" s="70">
        <v>2040000</v>
      </c>
      <c r="G7" s="70">
        <v>2040000</v>
      </c>
      <c r="H7" s="53" t="s">
        <v>52</v>
      </c>
      <c r="I7" s="88">
        <v>2018688</v>
      </c>
      <c r="J7" s="54">
        <v>88</v>
      </c>
      <c r="K7" s="55" t="s">
        <v>47</v>
      </c>
      <c r="L7" s="56" t="s">
        <v>48</v>
      </c>
    </row>
    <row r="8" spans="1:12" x14ac:dyDescent="0.25">
      <c r="A8" s="97" t="s">
        <v>50</v>
      </c>
      <c r="B8" s="98"/>
      <c r="C8" s="66"/>
      <c r="D8" s="67"/>
      <c r="E8" s="67"/>
      <c r="F8" s="84">
        <f>SUM(F6:F7)</f>
        <v>3075319</v>
      </c>
      <c r="G8" s="85">
        <f>SUM(G6:G7)</f>
        <v>3075319</v>
      </c>
      <c r="H8" s="85" t="s">
        <v>54</v>
      </c>
      <c r="I8" s="86" t="s">
        <v>54</v>
      </c>
      <c r="J8" s="94"/>
      <c r="K8" s="95"/>
      <c r="L8" s="96"/>
    </row>
    <row r="10" spans="1:12" x14ac:dyDescent="0.25">
      <c r="B10" s="1" t="s">
        <v>32</v>
      </c>
      <c r="C10" s="89">
        <v>43922</v>
      </c>
    </row>
    <row r="12" spans="1:12" x14ac:dyDescent="0.25">
      <c r="B12" s="1" t="s">
        <v>4</v>
      </c>
    </row>
    <row r="13" spans="1:12" x14ac:dyDescent="0.25">
      <c r="B13" s="1" t="s">
        <v>5</v>
      </c>
    </row>
    <row r="14" spans="1:12" x14ac:dyDescent="0.25">
      <c r="B14" s="1" t="s">
        <v>6</v>
      </c>
    </row>
    <row r="17" spans="3:3" x14ac:dyDescent="0.25">
      <c r="C17" s="6"/>
    </row>
    <row r="29" spans="3:3" x14ac:dyDescent="0.25">
      <c r="C29" s="117"/>
    </row>
  </sheetData>
  <mergeCells count="8">
    <mergeCell ref="A1:L1"/>
    <mergeCell ref="B2:D2"/>
    <mergeCell ref="J8:L8"/>
    <mergeCell ref="A8:B8"/>
    <mergeCell ref="L3:L4"/>
    <mergeCell ref="G3:G4"/>
    <mergeCell ref="I3:I4"/>
    <mergeCell ref="K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zoomScale="75" zoomScaleNormal="75" workbookViewId="0">
      <selection activeCell="C7" sqref="C7"/>
    </sheetView>
  </sheetViews>
  <sheetFormatPr defaultColWidth="9.140625" defaultRowHeight="15.75" x14ac:dyDescent="0.25"/>
  <cols>
    <col min="1" max="1" width="5" style="2" customWidth="1"/>
    <col min="2" max="2" width="32.42578125" style="1" customWidth="1"/>
    <col min="3" max="3" width="43.5703125" style="3" customWidth="1"/>
    <col min="4" max="5" width="55.42578125" style="4" customWidth="1"/>
    <col min="6" max="6" width="14.85546875" style="1" customWidth="1"/>
    <col min="7" max="7" width="16.5703125" style="1" customWidth="1"/>
    <col min="8" max="8" width="15.28515625" style="1" customWidth="1"/>
    <col min="9" max="9" width="17.5703125" style="1" customWidth="1"/>
    <col min="10" max="10" width="14.42578125" style="1" customWidth="1"/>
    <col min="11" max="11" width="14.140625" style="1" customWidth="1"/>
    <col min="12" max="12" width="20.140625" style="1" customWidth="1"/>
    <col min="13" max="16384" width="9.140625" style="1"/>
  </cols>
  <sheetData>
    <row r="1" spans="1:12" ht="28.5" customHeight="1" x14ac:dyDescent="0.25">
      <c r="A1" s="90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45" customHeight="1" thickBot="1" x14ac:dyDescent="0.3">
      <c r="A2" s="7"/>
      <c r="B2" s="103" t="s">
        <v>39</v>
      </c>
      <c r="C2" s="104"/>
      <c r="D2" s="8"/>
      <c r="E2" s="8"/>
    </row>
    <row r="3" spans="1:12" ht="73.5" customHeight="1" thickBot="1" x14ac:dyDescent="0.3">
      <c r="A3" s="9" t="s">
        <v>0</v>
      </c>
      <c r="B3" s="10" t="s">
        <v>3</v>
      </c>
      <c r="C3" s="11" t="s">
        <v>1</v>
      </c>
      <c r="D3" s="12" t="s">
        <v>2</v>
      </c>
      <c r="E3" s="38" t="s">
        <v>10</v>
      </c>
      <c r="F3" s="32" t="s">
        <v>40</v>
      </c>
      <c r="G3" s="32" t="s">
        <v>41</v>
      </c>
      <c r="H3" s="32" t="s">
        <v>42</v>
      </c>
      <c r="I3" s="32" t="s">
        <v>43</v>
      </c>
      <c r="J3" s="41" t="s">
        <v>44</v>
      </c>
      <c r="K3" s="41" t="s">
        <v>45</v>
      </c>
      <c r="L3" s="41" t="s">
        <v>46</v>
      </c>
    </row>
    <row r="4" spans="1:12" ht="82.5" customHeight="1" x14ac:dyDescent="0.25">
      <c r="A4" s="57" t="s">
        <v>8</v>
      </c>
      <c r="B4" s="58" t="s">
        <v>35</v>
      </c>
      <c r="C4" s="68" t="s">
        <v>36</v>
      </c>
      <c r="D4" s="58" t="s">
        <v>37</v>
      </c>
      <c r="E4" s="59" t="s">
        <v>38</v>
      </c>
      <c r="F4" s="75">
        <v>2086893.6</v>
      </c>
      <c r="G4" s="75">
        <v>2086893.6</v>
      </c>
      <c r="H4" s="71" t="s">
        <v>55</v>
      </c>
      <c r="I4" s="71" t="s">
        <v>55</v>
      </c>
      <c r="J4" s="60">
        <v>118.5</v>
      </c>
      <c r="K4" s="55" t="s">
        <v>47</v>
      </c>
      <c r="L4" s="56" t="s">
        <v>48</v>
      </c>
    </row>
    <row r="5" spans="1:12" x14ac:dyDescent="0.25">
      <c r="A5" s="97" t="s">
        <v>50</v>
      </c>
      <c r="B5" s="98"/>
      <c r="C5" s="66"/>
      <c r="D5" s="67"/>
      <c r="E5" s="67"/>
      <c r="F5" s="72">
        <v>2086893.6</v>
      </c>
      <c r="G5" s="72">
        <v>2086893.6</v>
      </c>
      <c r="H5" s="73" t="s">
        <v>55</v>
      </c>
      <c r="I5" s="74" t="s">
        <v>55</v>
      </c>
      <c r="J5" s="94"/>
      <c r="K5" s="95"/>
      <c r="L5" s="96"/>
    </row>
    <row r="7" spans="1:12" x14ac:dyDescent="0.25">
      <c r="B7" s="1" t="s">
        <v>34</v>
      </c>
      <c r="C7" s="89">
        <v>43922</v>
      </c>
    </row>
    <row r="9" spans="1:12" x14ac:dyDescent="0.25">
      <c r="B9" s="1" t="s">
        <v>4</v>
      </c>
    </row>
    <row r="10" spans="1:12" x14ac:dyDescent="0.25">
      <c r="B10" s="1" t="s">
        <v>5</v>
      </c>
    </row>
    <row r="11" spans="1:12" x14ac:dyDescent="0.25">
      <c r="B11" s="1" t="s">
        <v>6</v>
      </c>
    </row>
  </sheetData>
  <mergeCells count="4">
    <mergeCell ref="B2:C2"/>
    <mergeCell ref="J5:L5"/>
    <mergeCell ref="A5:B5"/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zoomScale="75" zoomScaleNormal="75" workbookViewId="0">
      <selection activeCell="C8" sqref="C8"/>
    </sheetView>
  </sheetViews>
  <sheetFormatPr defaultColWidth="9.140625" defaultRowHeight="15.75" x14ac:dyDescent="0.25"/>
  <cols>
    <col min="1" max="1" width="5.140625" style="2" customWidth="1"/>
    <col min="2" max="2" width="27.5703125" style="1" customWidth="1"/>
    <col min="3" max="3" width="32.28515625" style="3" customWidth="1"/>
    <col min="4" max="4" width="37" style="4" customWidth="1"/>
    <col min="5" max="5" width="55.42578125" style="4" customWidth="1"/>
    <col min="6" max="6" width="14.5703125" style="1" customWidth="1"/>
    <col min="7" max="7" width="14" style="1" customWidth="1"/>
    <col min="8" max="8" width="14.28515625" style="1" customWidth="1"/>
    <col min="9" max="9" width="14.85546875" style="1" customWidth="1"/>
    <col min="10" max="10" width="14.7109375" style="1" customWidth="1"/>
    <col min="11" max="11" width="14.5703125" style="1" customWidth="1"/>
    <col min="12" max="12" width="14.85546875" style="1" customWidth="1"/>
    <col min="13" max="16384" width="9.140625" style="1"/>
  </cols>
  <sheetData>
    <row r="1" spans="1:12" ht="33" customHeight="1" x14ac:dyDescent="0.25">
      <c r="A1" s="90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105"/>
    </row>
    <row r="2" spans="1:12" ht="39.75" customHeight="1" thickBot="1" x14ac:dyDescent="0.3">
      <c r="A2" s="22"/>
      <c r="B2" s="103" t="s">
        <v>14</v>
      </c>
      <c r="C2" s="104"/>
      <c r="D2" s="23"/>
      <c r="E2" s="23"/>
    </row>
    <row r="3" spans="1:12" ht="73.5" customHeight="1" thickBot="1" x14ac:dyDescent="0.3">
      <c r="A3" s="9" t="s">
        <v>0</v>
      </c>
      <c r="B3" s="10" t="s">
        <v>3</v>
      </c>
      <c r="C3" s="11" t="s">
        <v>1</v>
      </c>
      <c r="D3" s="12" t="s">
        <v>2</v>
      </c>
      <c r="E3" s="10" t="s">
        <v>9</v>
      </c>
      <c r="F3" s="32" t="s">
        <v>40</v>
      </c>
      <c r="G3" s="32" t="s">
        <v>41</v>
      </c>
      <c r="H3" s="32" t="s">
        <v>42</v>
      </c>
      <c r="I3" s="32" t="s">
        <v>43</v>
      </c>
      <c r="J3" s="41" t="s">
        <v>44</v>
      </c>
      <c r="K3" s="41" t="s">
        <v>45</v>
      </c>
      <c r="L3" s="41" t="s">
        <v>46</v>
      </c>
    </row>
    <row r="4" spans="1:12" s="5" customFormat="1" ht="25.5" hidden="1" x14ac:dyDescent="0.25">
      <c r="A4" s="24"/>
      <c r="B4" s="25"/>
      <c r="C4" s="26"/>
      <c r="D4" s="27"/>
      <c r="E4" s="25"/>
      <c r="F4" s="43">
        <v>2086893.6</v>
      </c>
      <c r="G4" s="43">
        <v>2086893.6</v>
      </c>
      <c r="H4" s="44" t="s">
        <v>49</v>
      </c>
      <c r="I4" s="44" t="s">
        <v>49</v>
      </c>
      <c r="J4" s="45">
        <v>118.5</v>
      </c>
      <c r="K4" s="46" t="s">
        <v>47</v>
      </c>
      <c r="L4" s="47" t="s">
        <v>48</v>
      </c>
    </row>
    <row r="5" spans="1:12" s="30" customFormat="1" ht="63.75" customHeight="1" x14ac:dyDescent="0.25">
      <c r="A5" s="61" t="s">
        <v>8</v>
      </c>
      <c r="B5" s="58" t="s">
        <v>11</v>
      </c>
      <c r="C5" s="58" t="s">
        <v>51</v>
      </c>
      <c r="D5" s="58" t="s">
        <v>12</v>
      </c>
      <c r="E5" s="58" t="s">
        <v>13</v>
      </c>
      <c r="F5" s="81">
        <v>1517819.16</v>
      </c>
      <c r="G5" s="81">
        <v>1517819.16</v>
      </c>
      <c r="H5" s="71" t="s">
        <v>56</v>
      </c>
      <c r="I5" s="71" t="s">
        <v>56</v>
      </c>
      <c r="J5" s="62">
        <v>102.5</v>
      </c>
      <c r="K5" s="55" t="s">
        <v>47</v>
      </c>
      <c r="L5" s="56" t="s">
        <v>48</v>
      </c>
    </row>
    <row r="6" spans="1:12" x14ac:dyDescent="0.25">
      <c r="A6" s="97" t="s">
        <v>50</v>
      </c>
      <c r="B6" s="98"/>
      <c r="C6" s="66"/>
      <c r="D6" s="67"/>
      <c r="E6" s="67"/>
      <c r="F6" s="82">
        <v>1517819.16</v>
      </c>
      <c r="G6" s="82">
        <v>1517819.16</v>
      </c>
      <c r="H6" s="82" t="s">
        <v>56</v>
      </c>
      <c r="I6" s="83" t="s">
        <v>56</v>
      </c>
      <c r="J6" s="106"/>
      <c r="K6" s="107"/>
      <c r="L6" s="108"/>
    </row>
    <row r="8" spans="1:12" x14ac:dyDescent="0.25">
      <c r="B8" s="1" t="s">
        <v>15</v>
      </c>
      <c r="C8" s="89">
        <v>43922</v>
      </c>
    </row>
    <row r="10" spans="1:12" x14ac:dyDescent="0.25">
      <c r="B10" s="1" t="s">
        <v>4</v>
      </c>
    </row>
    <row r="11" spans="1:12" x14ac:dyDescent="0.25">
      <c r="B11" s="1" t="s">
        <v>5</v>
      </c>
    </row>
    <row r="12" spans="1:12" x14ac:dyDescent="0.25">
      <c r="B12" s="1" t="s">
        <v>6</v>
      </c>
    </row>
  </sheetData>
  <mergeCells count="4">
    <mergeCell ref="A1:L1"/>
    <mergeCell ref="B2:C2"/>
    <mergeCell ref="J6:L6"/>
    <mergeCell ref="A6:B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="75" zoomScaleNormal="75" workbookViewId="0">
      <selection activeCell="C7" sqref="C7"/>
    </sheetView>
  </sheetViews>
  <sheetFormatPr defaultColWidth="9.140625" defaultRowHeight="15.75" x14ac:dyDescent="0.25"/>
  <cols>
    <col min="1" max="1" width="5" style="2" customWidth="1"/>
    <col min="2" max="2" width="32.42578125" style="1" customWidth="1"/>
    <col min="3" max="3" width="43.5703125" style="3" customWidth="1"/>
    <col min="4" max="5" width="55.42578125" style="4" customWidth="1"/>
    <col min="6" max="6" width="14.5703125" style="1" customWidth="1"/>
    <col min="7" max="7" width="15" style="1" customWidth="1"/>
    <col min="8" max="10" width="14.85546875" style="1" customWidth="1"/>
    <col min="11" max="12" width="13.28515625" style="1" customWidth="1"/>
    <col min="13" max="16384" width="9.140625" style="1"/>
  </cols>
  <sheetData>
    <row r="1" spans="1:12" ht="33" customHeight="1" x14ac:dyDescent="0.2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41.25" customHeight="1" thickBot="1" x14ac:dyDescent="0.3">
      <c r="A2" s="7"/>
      <c r="B2" s="109" t="s">
        <v>17</v>
      </c>
      <c r="C2" s="110"/>
      <c r="D2" s="8"/>
      <c r="E2" s="8"/>
    </row>
    <row r="3" spans="1:12" ht="73.5" customHeight="1" thickBot="1" x14ac:dyDescent="0.3">
      <c r="A3" s="9" t="s">
        <v>0</v>
      </c>
      <c r="B3" s="10" t="s">
        <v>3</v>
      </c>
      <c r="C3" s="11" t="s">
        <v>1</v>
      </c>
      <c r="D3" s="13" t="s">
        <v>2</v>
      </c>
      <c r="E3" s="32" t="s">
        <v>10</v>
      </c>
      <c r="F3" s="32" t="s">
        <v>40</v>
      </c>
      <c r="G3" s="32" t="s">
        <v>41</v>
      </c>
      <c r="H3" s="32" t="s">
        <v>42</v>
      </c>
      <c r="I3" s="32" t="s">
        <v>43</v>
      </c>
      <c r="J3" s="41" t="s">
        <v>44</v>
      </c>
      <c r="K3" s="41" t="s">
        <v>45</v>
      </c>
      <c r="L3" s="41" t="s">
        <v>46</v>
      </c>
    </row>
    <row r="4" spans="1:12" s="31" customFormat="1" ht="47.25" customHeight="1" x14ac:dyDescent="0.25">
      <c r="A4" s="63" t="s">
        <v>8</v>
      </c>
      <c r="B4" s="52" t="s">
        <v>18</v>
      </c>
      <c r="C4" s="52" t="s">
        <v>19</v>
      </c>
      <c r="D4" s="64" t="s">
        <v>20</v>
      </c>
      <c r="E4" s="60" t="s">
        <v>21</v>
      </c>
      <c r="F4" s="76">
        <v>866000</v>
      </c>
      <c r="G4" s="76">
        <v>866000</v>
      </c>
      <c r="H4" s="80" t="s">
        <v>57</v>
      </c>
      <c r="I4" s="80" t="s">
        <v>57</v>
      </c>
      <c r="J4" s="65">
        <v>103</v>
      </c>
      <c r="K4" s="55" t="s">
        <v>47</v>
      </c>
      <c r="L4" s="56" t="s">
        <v>48</v>
      </c>
    </row>
    <row r="5" spans="1:12" x14ac:dyDescent="0.25">
      <c r="A5" s="97" t="s">
        <v>50</v>
      </c>
      <c r="B5" s="98"/>
      <c r="C5" s="66"/>
      <c r="D5" s="67"/>
      <c r="E5" s="67"/>
      <c r="F5" s="77">
        <v>866000</v>
      </c>
      <c r="G5" s="77">
        <v>866000</v>
      </c>
      <c r="H5" s="78" t="s">
        <v>57</v>
      </c>
      <c r="I5" s="79" t="s">
        <v>57</v>
      </c>
      <c r="J5" s="106"/>
      <c r="K5" s="107"/>
      <c r="L5" s="108"/>
    </row>
    <row r="7" spans="1:12" x14ac:dyDescent="0.25">
      <c r="B7" s="1" t="s">
        <v>22</v>
      </c>
      <c r="C7" s="89">
        <v>43922</v>
      </c>
    </row>
    <row r="9" spans="1:12" x14ac:dyDescent="0.25">
      <c r="B9" s="1" t="s">
        <v>4</v>
      </c>
    </row>
    <row r="10" spans="1:12" x14ac:dyDescent="0.25">
      <c r="B10" s="1" t="s">
        <v>5</v>
      </c>
    </row>
    <row r="11" spans="1:12" x14ac:dyDescent="0.25">
      <c r="B11" s="1" t="s">
        <v>6</v>
      </c>
    </row>
  </sheetData>
  <mergeCells count="4">
    <mergeCell ref="B2:C2"/>
    <mergeCell ref="J5:L5"/>
    <mergeCell ref="A5:B5"/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zoomScale="75" zoomScaleNormal="75" workbookViewId="0">
      <selection activeCell="C9" sqref="C9"/>
    </sheetView>
  </sheetViews>
  <sheetFormatPr defaultColWidth="9.140625" defaultRowHeight="15.75" x14ac:dyDescent="0.25"/>
  <cols>
    <col min="1" max="1" width="5" style="2" customWidth="1"/>
    <col min="2" max="2" width="32.42578125" style="1" customWidth="1"/>
    <col min="3" max="3" width="43.5703125" style="3" customWidth="1"/>
    <col min="4" max="4" width="55.42578125" style="4" customWidth="1"/>
    <col min="5" max="5" width="60.42578125" style="4" customWidth="1"/>
    <col min="6" max="16384" width="9.140625" style="1"/>
  </cols>
  <sheetData>
    <row r="1" spans="1:5" ht="28.5" customHeight="1" x14ac:dyDescent="0.25">
      <c r="A1" s="111" t="s">
        <v>58</v>
      </c>
      <c r="B1" s="111"/>
      <c r="C1" s="111"/>
      <c r="D1" s="111"/>
      <c r="E1" s="111"/>
    </row>
    <row r="2" spans="1:5" ht="49.5" customHeight="1" thickBot="1" x14ac:dyDescent="0.3">
      <c r="A2" s="7"/>
      <c r="B2" s="103" t="s">
        <v>33</v>
      </c>
      <c r="C2" s="104"/>
      <c r="D2" s="8"/>
      <c r="E2" s="8"/>
    </row>
    <row r="3" spans="1:5" ht="73.5" customHeight="1" thickBot="1" x14ac:dyDescent="0.3">
      <c r="A3" s="9" t="s">
        <v>0</v>
      </c>
      <c r="B3" s="10" t="s">
        <v>3</v>
      </c>
      <c r="C3" s="11" t="s">
        <v>1</v>
      </c>
      <c r="D3" s="12" t="s">
        <v>2</v>
      </c>
      <c r="E3" s="10" t="s">
        <v>10</v>
      </c>
    </row>
    <row r="4" spans="1:5" ht="17.25" hidden="1" customHeight="1" thickBot="1" x14ac:dyDescent="0.3">
      <c r="A4" s="14"/>
      <c r="B4" s="15"/>
      <c r="C4" s="16"/>
      <c r="D4" s="17"/>
      <c r="E4" s="15"/>
    </row>
    <row r="5" spans="1:5" s="5" customFormat="1" ht="16.5" hidden="1" thickBot="1" x14ac:dyDescent="0.3">
      <c r="A5" s="18"/>
      <c r="B5" s="19"/>
      <c r="C5" s="20"/>
      <c r="D5" s="21"/>
      <c r="E5" s="19"/>
    </row>
    <row r="6" spans="1:5" ht="40.5" customHeight="1" thickBot="1" x14ac:dyDescent="0.3">
      <c r="A6" s="33"/>
      <c r="B6" s="112" t="s">
        <v>7</v>
      </c>
      <c r="C6" s="113"/>
      <c r="D6" s="113"/>
      <c r="E6" s="113"/>
    </row>
    <row r="9" spans="1:5" x14ac:dyDescent="0.25">
      <c r="B9" s="1" t="s">
        <v>16</v>
      </c>
      <c r="C9" s="89">
        <v>43922</v>
      </c>
    </row>
    <row r="11" spans="1:5" x14ac:dyDescent="0.25">
      <c r="B11" s="1" t="s">
        <v>4</v>
      </c>
    </row>
    <row r="12" spans="1:5" x14ac:dyDescent="0.25">
      <c r="B12" s="1" t="s">
        <v>5</v>
      </c>
    </row>
    <row r="13" spans="1:5" x14ac:dyDescent="0.25">
      <c r="B13" s="1" t="s">
        <v>6</v>
      </c>
    </row>
  </sheetData>
  <mergeCells count="3">
    <mergeCell ref="B6:E6"/>
    <mergeCell ref="A1:E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zoomScale="75" zoomScaleNormal="75" workbookViewId="0">
      <selection activeCell="C7" sqref="C7"/>
    </sheetView>
  </sheetViews>
  <sheetFormatPr defaultColWidth="9.140625" defaultRowHeight="15.75" x14ac:dyDescent="0.25"/>
  <cols>
    <col min="1" max="1" width="5" style="2" customWidth="1"/>
    <col min="2" max="2" width="39.42578125" style="1" customWidth="1"/>
    <col min="3" max="3" width="46.28515625" style="3" customWidth="1"/>
    <col min="4" max="4" width="57.7109375" style="4" customWidth="1"/>
    <col min="5" max="5" width="61.140625" style="4" customWidth="1"/>
    <col min="6" max="16384" width="9.140625" style="1"/>
  </cols>
  <sheetData>
    <row r="1" spans="1:5" ht="36.75" customHeight="1" x14ac:dyDescent="0.25">
      <c r="A1" s="114" t="s">
        <v>59</v>
      </c>
      <c r="B1" s="114"/>
      <c r="C1" s="114"/>
      <c r="D1" s="114"/>
      <c r="E1" s="114"/>
    </row>
    <row r="2" spans="1:5" ht="39" customHeight="1" thickBot="1" x14ac:dyDescent="0.3">
      <c r="A2" s="7"/>
      <c r="B2" s="115" t="s">
        <v>61</v>
      </c>
      <c r="C2" s="116"/>
      <c r="D2" s="116"/>
      <c r="E2" s="8"/>
    </row>
    <row r="3" spans="1:5" ht="73.5" customHeight="1" thickBot="1" x14ac:dyDescent="0.3">
      <c r="A3" s="9" t="s">
        <v>0</v>
      </c>
      <c r="B3" s="10" t="s">
        <v>3</v>
      </c>
      <c r="C3" s="11" t="s">
        <v>1</v>
      </c>
      <c r="D3" s="12" t="s">
        <v>2</v>
      </c>
      <c r="E3" s="10" t="s">
        <v>10</v>
      </c>
    </row>
    <row r="4" spans="1:5" ht="40.5" customHeight="1" thickBot="1" x14ac:dyDescent="0.3">
      <c r="A4" s="33"/>
      <c r="B4" s="112" t="s">
        <v>7</v>
      </c>
      <c r="C4" s="113"/>
      <c r="D4" s="113"/>
      <c r="E4" s="113"/>
    </row>
    <row r="7" spans="1:5" x14ac:dyDescent="0.25">
      <c r="B7" s="1" t="s">
        <v>34</v>
      </c>
      <c r="C7" s="89">
        <v>43922</v>
      </c>
    </row>
    <row r="9" spans="1:5" x14ac:dyDescent="0.25">
      <c r="B9" s="1" t="s">
        <v>4</v>
      </c>
    </row>
    <row r="10" spans="1:5" x14ac:dyDescent="0.25">
      <c r="B10" s="1" t="s">
        <v>5</v>
      </c>
    </row>
    <row r="11" spans="1:5" x14ac:dyDescent="0.25">
      <c r="B11" s="1" t="s">
        <v>6</v>
      </c>
    </row>
  </sheetData>
  <mergeCells count="3">
    <mergeCell ref="A1:E1"/>
    <mergeCell ref="B4:E4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Centralny</vt:lpstr>
      <vt:lpstr>Śląski </vt:lpstr>
      <vt:lpstr>Północny</vt:lpstr>
      <vt:lpstr>Wschodni</vt:lpstr>
      <vt:lpstr>Zachodni</vt:lpstr>
      <vt:lpstr>Południowo-wschodni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Zdanowicz Katarzyna</dc:creator>
  <cp:lastModifiedBy>Iwanicka-Michałowicz Małgorzata</cp:lastModifiedBy>
  <cp:lastPrinted>2018-07-16T09:25:37Z</cp:lastPrinted>
  <dcterms:created xsi:type="dcterms:W3CDTF">2018-06-11T14:23:27Z</dcterms:created>
  <dcterms:modified xsi:type="dcterms:W3CDTF">2020-04-01T06:35:13Z</dcterms:modified>
</cp:coreProperties>
</file>