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Arkusz1!$A$1:$K$11</definedName>
  </definedNames>
  <calcPr calcId="162913"/>
</workbook>
</file>

<file path=xl/calcChain.xml><?xml version="1.0" encoding="utf-8"?>
<calcChain xmlns="http://schemas.openxmlformats.org/spreadsheetml/2006/main">
  <c r="K8" i="1" l="1"/>
  <c r="K3" i="1" l="1"/>
  <c r="K4" i="1" s="1"/>
  <c r="K5" i="1" s="1"/>
  <c r="K6" i="1" s="1"/>
</calcChain>
</file>

<file path=xl/sharedStrings.xml><?xml version="1.0" encoding="utf-8"?>
<sst xmlns="http://schemas.openxmlformats.org/spreadsheetml/2006/main" count="50" uniqueCount="35">
  <si>
    <t>Tytuł projektu</t>
  </si>
  <si>
    <t>Numer wniosku</t>
  </si>
  <si>
    <t>Nazwa wnioskodawcy</t>
  </si>
  <si>
    <t>Typ projektu</t>
  </si>
  <si>
    <t>Ostateczny wynik oceny merytorycznej (pozytywny/negatywny)</t>
  </si>
  <si>
    <t>Spełniono kryteria tak/nie</t>
  </si>
  <si>
    <t xml:space="preserve">Liczba przyznanych punktów w ocenie merytorycznej </t>
  </si>
  <si>
    <t>pozytywny</t>
  </si>
  <si>
    <t>tak</t>
  </si>
  <si>
    <t>LISTA PROJEKTÓW WYBRANYCH DO DOFINANSOWANIA W RAMACH KONKURSU DLA PODDZIAŁANIA 2.3.2 POPC</t>
  </si>
  <si>
    <t>POPC.02.03.02-00-0006/16</t>
  </si>
  <si>
    <t>POPC.02.03.02-00-0008/16</t>
  </si>
  <si>
    <t>POPC.02.03.02-00-0009/16</t>
  </si>
  <si>
    <t>POPC.02.03.02-00-0012/16</t>
  </si>
  <si>
    <t>POPC.02.03.02-00-0014/16</t>
  </si>
  <si>
    <t>Zamek Królewski w Warszawie – Muzeum. Rezydencja Królów i Rzeczypospolitej</t>
  </si>
  <si>
    <t>Telewizja Polska S.A.</t>
  </si>
  <si>
    <t>Muzeum Narodowe w Krakowie</t>
  </si>
  <si>
    <t>Uniwersytet Warszawski</t>
  </si>
  <si>
    <t>Polskie Radio S.A.</t>
  </si>
  <si>
    <t>Platforma wiedzy – naukowo-edukacyjny interaktywny portal muzealny Zamku Królewskiego w Warszawie - Muzeum</t>
  </si>
  <si>
    <t>Digitalizacja Polskiej Szkoły Telewizyjnej i Filmowej z Archiwum TVP S.A.</t>
  </si>
  <si>
    <t>Bliżej kultury. Cyfryzacja reprezentatywnych kolekcji jednego z najstarszych i największych muzeów w Polsce – Muzeum Narodowego w Krakowie dla e-kultury i e-edukacji</t>
  </si>
  <si>
    <t>Nowa jakość udostępniania dóbr kultury na Uniwersytecie Warszawskim - stworzenie centrum digitalizacji zbiorów bibliotecznych i muzealnych</t>
  </si>
  <si>
    <t>Digitalizacja i udostępnianie radiowych dóbr kultury z Archiwum Polskiego Radia</t>
  </si>
  <si>
    <t>Wnioskowana kwota dofinansowania</t>
  </si>
  <si>
    <t>Rekomendowana kwota dofinansowania (PLN)</t>
  </si>
  <si>
    <t>Rekomendowana kwota dofinansowania narastająco (PLN)</t>
  </si>
  <si>
    <t>cyfrowe udostępnienie zasobów kultury</t>
  </si>
  <si>
    <t>Lp.</t>
  </si>
  <si>
    <t>POPC.02.03.02-00-0017/16</t>
  </si>
  <si>
    <t>Biblioteka Narodowa</t>
  </si>
  <si>
    <t>Patrimonium - digitalizacja i udostępnienie polskiego dziedzictwa narodowego ze zbiorów Biblioteki Narodowej oraz Biblioteki Jagiellońskiej</t>
  </si>
  <si>
    <t>Projekt wskazany poniżej utracił przyznane dofinansowanie w związku z niedotrzymaniem przez Wnioskodawcę terminu na podpisanie Umowy o dofinansowanie.</t>
  </si>
  <si>
    <t>LISTA PROJEKTÓW, KTÓRE OTRZYMAŁY DOFINANSOWANIE PO PROCEDURZE ODWOŁAWCZEJ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</si>
</sst>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vertAlign val="subscript"/>
      <sz val="22"/>
      <name val="Arial"/>
      <family val="2"/>
      <charset val="238"/>
    </font>
    <font>
      <vertAlign val="subscript"/>
      <sz val="22"/>
      <color theme="1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7" fillId="0" borderId="0" applyFont="0" applyFill="0" applyBorder="0" applyAlignment="0" applyProtection="0"/>
  </cellStyleXfs>
  <cellXfs count="4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0" fontId="0" fillId="0" borderId="6" xfId="0" applyNumberForma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="80" zoomScaleNormal="80" workbookViewId="0">
      <selection activeCell="O13" sqref="O13"/>
    </sheetView>
  </sheetViews>
  <sheetFormatPr defaultRowHeight="15" x14ac:dyDescent="0.25"/>
  <cols>
    <col min="1" max="1" width="4.7109375" customWidth="1"/>
    <col min="2" max="2" width="29.42578125" customWidth="1"/>
    <col min="3" max="3" width="31.42578125" customWidth="1"/>
    <col min="4" max="4" width="43.7109375" customWidth="1"/>
    <col min="5" max="5" width="33.5703125" customWidth="1"/>
    <col min="6" max="6" width="27.42578125" customWidth="1"/>
    <col min="7" max="7" width="18.42578125" customWidth="1"/>
    <col min="8" max="9" width="22.5703125" customWidth="1"/>
    <col min="10" max="11" width="19.28515625" customWidth="1"/>
  </cols>
  <sheetData>
    <row r="1" spans="1:11" ht="31.5" x14ac:dyDescent="0.5">
      <c r="A1" s="37" t="s">
        <v>9</v>
      </c>
      <c r="B1" s="37"/>
      <c r="C1" s="37"/>
      <c r="D1" s="37"/>
      <c r="E1" s="37"/>
      <c r="F1" s="38"/>
      <c r="G1" s="39"/>
      <c r="H1" s="39"/>
      <c r="I1" s="39"/>
      <c r="J1" s="39"/>
      <c r="K1" s="39"/>
    </row>
    <row r="2" spans="1:11" ht="63" x14ac:dyDescent="0.25">
      <c r="A2" s="1" t="s">
        <v>29</v>
      </c>
      <c r="B2" s="2" t="s">
        <v>1</v>
      </c>
      <c r="C2" s="2" t="s">
        <v>2</v>
      </c>
      <c r="D2" s="2" t="s">
        <v>0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25</v>
      </c>
      <c r="J2" s="4" t="s">
        <v>26</v>
      </c>
      <c r="K2" s="4" t="s">
        <v>27</v>
      </c>
    </row>
    <row r="3" spans="1:11" ht="45" x14ac:dyDescent="0.25">
      <c r="A3" s="5">
        <v>1</v>
      </c>
      <c r="B3" s="11" t="s">
        <v>10</v>
      </c>
      <c r="C3" s="12" t="s">
        <v>15</v>
      </c>
      <c r="D3" s="12" t="s">
        <v>20</v>
      </c>
      <c r="E3" s="9" t="s">
        <v>28</v>
      </c>
      <c r="F3" s="8" t="s">
        <v>7</v>
      </c>
      <c r="G3" s="6" t="s">
        <v>8</v>
      </c>
      <c r="H3" s="7">
        <v>78.33</v>
      </c>
      <c r="I3" s="10">
        <v>4182749.17</v>
      </c>
      <c r="J3" s="10">
        <v>4126388.85</v>
      </c>
      <c r="K3" s="10">
        <f>J3</f>
        <v>4126388.85</v>
      </c>
    </row>
    <row r="4" spans="1:11" ht="75" customHeight="1" x14ac:dyDescent="0.25">
      <c r="A4" s="5">
        <v>2</v>
      </c>
      <c r="B4" s="11" t="s">
        <v>12</v>
      </c>
      <c r="C4" s="12" t="s">
        <v>17</v>
      </c>
      <c r="D4" s="12" t="s">
        <v>22</v>
      </c>
      <c r="E4" s="9" t="s">
        <v>28</v>
      </c>
      <c r="F4" s="8" t="s">
        <v>7</v>
      </c>
      <c r="G4" s="6" t="s">
        <v>8</v>
      </c>
      <c r="H4" s="7">
        <v>75</v>
      </c>
      <c r="I4" s="10">
        <v>7200630.7300000004</v>
      </c>
      <c r="J4" s="10">
        <v>7200630.7300000004</v>
      </c>
      <c r="K4" s="10">
        <f>K3+J4</f>
        <v>11327019.58</v>
      </c>
    </row>
    <row r="5" spans="1:11" ht="30" x14ac:dyDescent="0.25">
      <c r="A5" s="13">
        <v>3</v>
      </c>
      <c r="B5" s="14" t="s">
        <v>11</v>
      </c>
      <c r="C5" s="9" t="s">
        <v>16</v>
      </c>
      <c r="D5" s="15" t="s">
        <v>21</v>
      </c>
      <c r="E5" s="9" t="s">
        <v>28</v>
      </c>
      <c r="F5" s="8" t="s">
        <v>7</v>
      </c>
      <c r="G5" s="6" t="s">
        <v>8</v>
      </c>
      <c r="H5" s="7">
        <v>66</v>
      </c>
      <c r="I5" s="10">
        <v>60225757.060000002</v>
      </c>
      <c r="J5" s="10">
        <v>59891045.399999999</v>
      </c>
      <c r="K5" s="10">
        <f>K4+J5</f>
        <v>71218064.980000004</v>
      </c>
    </row>
    <row r="6" spans="1:11" ht="60" x14ac:dyDescent="0.25">
      <c r="A6" s="40">
        <v>4</v>
      </c>
      <c r="B6" s="41" t="s">
        <v>13</v>
      </c>
      <c r="C6" s="42" t="s">
        <v>18</v>
      </c>
      <c r="D6" s="43" t="s">
        <v>23</v>
      </c>
      <c r="E6" s="44" t="s">
        <v>28</v>
      </c>
      <c r="F6" s="45" t="s">
        <v>7</v>
      </c>
      <c r="G6" s="46" t="s">
        <v>8</v>
      </c>
      <c r="H6" s="47">
        <v>61</v>
      </c>
      <c r="I6" s="48">
        <v>11458245.27</v>
      </c>
      <c r="J6" s="48">
        <v>11458245.27</v>
      </c>
      <c r="K6" s="48">
        <f>K5+J6</f>
        <v>82676310.25</v>
      </c>
    </row>
    <row r="7" spans="1:11" ht="31.5" x14ac:dyDescent="0.5">
      <c r="A7" s="37" t="s">
        <v>34</v>
      </c>
      <c r="B7" s="37"/>
      <c r="C7" s="37"/>
      <c r="D7" s="37"/>
      <c r="E7" s="37"/>
      <c r="F7" s="38"/>
      <c r="G7" s="39"/>
      <c r="H7" s="39"/>
      <c r="I7" s="39"/>
      <c r="J7" s="39"/>
      <c r="K7" s="39"/>
    </row>
    <row r="8" spans="1:11" ht="60" x14ac:dyDescent="0.25">
      <c r="A8" s="16">
        <v>5</v>
      </c>
      <c r="B8" s="17" t="s">
        <v>30</v>
      </c>
      <c r="C8" s="18" t="s">
        <v>31</v>
      </c>
      <c r="D8" s="33" t="s">
        <v>32</v>
      </c>
      <c r="E8" s="19" t="s">
        <v>28</v>
      </c>
      <c r="F8" s="20" t="s">
        <v>7</v>
      </c>
      <c r="G8" s="21" t="s">
        <v>8</v>
      </c>
      <c r="H8" s="22">
        <v>84</v>
      </c>
      <c r="I8" s="23">
        <v>84616737.629999995</v>
      </c>
      <c r="J8" s="23">
        <v>83473889.879999995</v>
      </c>
      <c r="K8" s="23">
        <f>K6+J8</f>
        <v>166150200.13</v>
      </c>
    </row>
    <row r="9" spans="1:11" ht="15.75" x14ac:dyDescent="0.25">
      <c r="A9" s="24"/>
      <c r="B9" s="25"/>
      <c r="C9" s="26"/>
      <c r="D9" s="27"/>
      <c r="E9" s="28"/>
      <c r="F9" s="29"/>
      <c r="G9" s="30"/>
      <c r="H9" s="31"/>
      <c r="I9" s="32"/>
      <c r="J9" s="32"/>
      <c r="K9" s="32"/>
    </row>
    <row r="10" spans="1:11" ht="27.75" customHeight="1" x14ac:dyDescent="0.25">
      <c r="A10" s="34" t="s">
        <v>33</v>
      </c>
      <c r="B10" s="35"/>
      <c r="C10" s="35"/>
      <c r="D10" s="35"/>
      <c r="E10" s="35"/>
      <c r="F10" s="35"/>
      <c r="G10" s="35"/>
      <c r="H10" s="35"/>
      <c r="I10" s="35"/>
      <c r="J10" s="36"/>
      <c r="K10" s="32"/>
    </row>
    <row r="11" spans="1:11" ht="30" x14ac:dyDescent="0.25">
      <c r="A11" s="5">
        <v>6</v>
      </c>
      <c r="B11" s="17" t="s">
        <v>14</v>
      </c>
      <c r="C11" s="18" t="s">
        <v>19</v>
      </c>
      <c r="D11" s="18" t="s">
        <v>24</v>
      </c>
      <c r="E11" s="19" t="s">
        <v>28</v>
      </c>
      <c r="F11" s="20" t="s">
        <v>7</v>
      </c>
      <c r="G11" s="21" t="s">
        <v>8</v>
      </c>
      <c r="H11" s="22">
        <v>60.33</v>
      </c>
      <c r="I11" s="23">
        <v>11677574.720000001</v>
      </c>
      <c r="J11" s="23">
        <v>11632720.82</v>
      </c>
      <c r="K11" s="32"/>
    </row>
  </sheetData>
  <mergeCells count="3">
    <mergeCell ref="A10:J10"/>
    <mergeCell ref="A1:K1"/>
    <mergeCell ref="A7:K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2016-11-24T14:45:48Z</dcterms:modified>
</cp:coreProperties>
</file>