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ygert\Desktop\dokumenty na strone\5.3\"/>
    </mc:Choice>
  </mc:AlternateContent>
  <bookViews>
    <workbookView xWindow="0" yWindow="0" windowWidth="28800" windowHeight="1213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 l="1"/>
</calcChain>
</file>

<file path=xl/sharedStrings.xml><?xml version="1.0" encoding="utf-8"?>
<sst xmlns="http://schemas.openxmlformats.org/spreadsheetml/2006/main" count="92" uniqueCount="77">
  <si>
    <t>L.p.</t>
  </si>
  <si>
    <t>Wnioskodawca</t>
  </si>
  <si>
    <t>Tytuł projektu</t>
  </si>
  <si>
    <t>Adres</t>
  </si>
  <si>
    <t>Nr wniosku</t>
  </si>
  <si>
    <t>Kwota ogółem</t>
  </si>
  <si>
    <t>Kwota wnioskowana</t>
  </si>
  <si>
    <t>Liczba otrzymanych punktów</t>
  </si>
  <si>
    <t>Wynik oceny</t>
  </si>
  <si>
    <t>Wniosek oceniony  pozytywnie/ wybrany do dofinansowania</t>
  </si>
  <si>
    <t>ATM Business Group Sp z o.o</t>
  </si>
  <si>
    <t>Akademia Sukcesu Best Choice Anna Koseda</t>
  </si>
  <si>
    <t>BROMART Katarzyna Byczkowska</t>
  </si>
  <si>
    <t>Kids Planet Aleksandra Tocha</t>
  </si>
  <si>
    <t>ŻŁOBEK TĘCZOWY DOMEK ANNA DWOJAK</t>
  </si>
  <si>
    <t>Usługi Opiekuńczo - Specjalistyczne Anna Ramczyk</t>
  </si>
  <si>
    <t>IGD CONSULTING SP Z O.O.</t>
  </si>
  <si>
    <t>Pozytywne Inicjatywy Edukacja Sp. z o.o.</t>
  </si>
  <si>
    <t>Niepubliczne Przedszkole,,Przytulny Kącik"</t>
  </si>
  <si>
    <t>ORBE SPÓŁKA Z OGRANICZONĄ ODPOWIEDZIALNOŚCIĄ</t>
  </si>
  <si>
    <t>Orea sp.z.o.o</t>
  </si>
  <si>
    <t>Niepubliczne Przedszkole Przygoda</t>
  </si>
  <si>
    <t>Przedszkole Niepubliczne Horyzoncik Sp. z o.o.</t>
  </si>
  <si>
    <t>Poziomkowo-Anna Walter-Bednarz</t>
  </si>
  <si>
    <t>Little Umbrella Sp. zo o.o.</t>
  </si>
  <si>
    <t>HURT-DETAL HALINA OGONOWSKA</t>
  </si>
  <si>
    <t>Żłobek Happy Kids II</t>
  </si>
  <si>
    <t>"Zadowolone dziecko - szczęśliwy rodzic" - zwiększenie liczby miejsc opieki nad dziećmi do lat 3 na terenie Gminy Żukowo.</t>
  </si>
  <si>
    <t>Aktywizacja zawodowa dwudziestu rodziców opiekujących się dziećmi do lat 3 poprzez utworzenie i zapewnienie bieżącego funkcjonowania dwudziestu nowych miejsc opieki w Żłobku Niepublicznym „Kids Planet”.</t>
  </si>
  <si>
    <t>Najmłodsi i ich rodzice ze wsparciem Tęczowego Domku</t>
  </si>
  <si>
    <t>Zwiększenie aktywność zawodowej osób opiekujących się dziećmi do lat 3 poprzez utworzenie żłobka na terenie gminy Lębork</t>
  </si>
  <si>
    <t>Mama w pracy - aktywizacja zawodowa osób po przerwie wynikającej z opieki nad dziećmi w wieku do lat 3 poprzez utworzenie instytucji dziennych opiekunów.</t>
  </si>
  <si>
    <t>Pomorska sieć Pozytywnej opieki nad dziećmi do lat 3 - utworzenie 25 żłobków i 50 dziennych opiekunów.</t>
  </si>
  <si>
    <t>Żłobek,,Przytulny Kącik"</t>
  </si>
  <si>
    <t>Żłobek Bayerek</t>
  </si>
  <si>
    <t>Maluch bezpieczny i wesoły, a rodzic spełniony-utworzenie 2 żłobków w gminach Miastko oraz Nowy Dwór Gdański.</t>
  </si>
  <si>
    <t>Klub Dziecięcy,,Biedroneczki"</t>
  </si>
  <si>
    <t>Żłobek,,Krasnoludki''</t>
  </si>
  <si>
    <t>ŻŁOBEK HORYZONCIK - WSPARCIE OSÓB SPRAWUJĄCYCH OPIEKĘ NAD DZIEĆMI  Z GMIN. PRUSZCZ GDAŃSKI, GDAŃSK, KOLBUDY, POWRACAJĄCYCH NA RYNEK PRACY, POPRZEZ STWORZENIE 15 MIEJSC OPIEKI NAD DZIEĆMI W WIEKU DO LAT 3.</t>
  </si>
  <si>
    <t>Żłobek,,Poziomkowo"</t>
  </si>
  <si>
    <t>Mamo tato idź do pracy! Projekt wspierania rodziców powracających na rynek pracy w opiece nad dzieckiem do lat 3.</t>
  </si>
  <si>
    <t>Klub Dzięcięcy "Maluszek" w Starogardzie Gdańskim</t>
  </si>
  <si>
    <t>RPPM.05.03.00-22-0029/16</t>
  </si>
  <si>
    <t>RPPM.05.03.00-22-0031/16</t>
  </si>
  <si>
    <t>RPPM.05.03.00-22-0003/16</t>
  </si>
  <si>
    <t>RPPM.05.03.00-22-0033/16</t>
  </si>
  <si>
    <t>RPPM.05.03.00-22-0036/16</t>
  </si>
  <si>
    <t>RPPM.05.03.00-22-0032/16</t>
  </si>
  <si>
    <t>RPPM.05.03.00-22-0010/16</t>
  </si>
  <si>
    <t>RPPM.05.03.00-22-0016/16</t>
  </si>
  <si>
    <t>RPPM.05.03.00-22-0020/16</t>
  </si>
  <si>
    <t>RPPM.05.03.00-22-0013/16</t>
  </si>
  <si>
    <t>RPPM.05.03.00-22-0035/16</t>
  </si>
  <si>
    <t>RPPM.05.03.00-22-0027/16</t>
  </si>
  <si>
    <t>RPPM.05.03.00-22-0018/16</t>
  </si>
  <si>
    <t>RPPM.05.03.00-22-0026/16</t>
  </si>
  <si>
    <t>RPPM.05.03.00-22-0009/16</t>
  </si>
  <si>
    <t>RPPM.05.03.00-22-0022/16</t>
  </si>
  <si>
    <t>Kupiecka 7 
83-400 Kościerzyna</t>
  </si>
  <si>
    <t>Pałacowa 86 
83-330 Małkowo</t>
  </si>
  <si>
    <t>Alojzego Piechowskiego 53 
83-400 Kościerzyna</t>
  </si>
  <si>
    <t>Przebendowskiego 12 
84-100 Puck</t>
  </si>
  <si>
    <t>Żeromskiego 49 a 
81-198 Kosakowo</t>
  </si>
  <si>
    <t xml:space="preserve">Chełmińska 206 
86-300 Grudziądz
</t>
  </si>
  <si>
    <t>Klasyczna 4 
80-180 Borkowo</t>
  </si>
  <si>
    <t>Ogrodowa 7 i 9 
81-198 Mosty</t>
  </si>
  <si>
    <t>ks. Jana Pawła Siega 6 B 
81-573 Gdynia</t>
  </si>
  <si>
    <t xml:space="preserve">Okrężna 6A 
83-200 Starogard Gdański
</t>
  </si>
  <si>
    <t>os. 1000-lecia PP 7 
84-200 Wejherowo</t>
  </si>
  <si>
    <t>Wójta Radtkego 22/3 
81-355 Gdynia</t>
  </si>
  <si>
    <t>os. Bohaterów Września 1A C 31-620 Kraków</t>
  </si>
  <si>
    <t>Łączna wnioskowana kwota dofinasowania projektów wybranych do dofinansowania:</t>
  </si>
  <si>
    <t>Władysława Syrokomli 39a/3 
84-300 Lębork</t>
  </si>
  <si>
    <t>Bronisława Malinowskiego 2
 83-000 Pruszcz Gdański</t>
  </si>
  <si>
    <t>Rycerska 24/9 
60-347 Poznań</t>
  </si>
  <si>
    <r>
      <rPr>
        <b/>
        <sz val="18"/>
        <color theme="1"/>
        <rFont val="Calibri"/>
        <family val="2"/>
        <charset val="238"/>
        <scheme val="minor"/>
      </rPr>
      <t>LISTA PROJEKTÓW WYBRANYCH DO DOFINANSOWANIA W RAMACH KOKURSU NUMER RPPM.05.03.00-IZ.00-22-001/16</t>
    </r>
    <r>
      <rPr>
        <b/>
        <sz val="18"/>
        <color theme="1"/>
        <rFont val="Calibri"/>
        <family val="2"/>
        <charset val="238"/>
      </rPr>
      <t xml:space="preserve"> </t>
    </r>
  </si>
  <si>
    <t xml:space="preserve">Lista wybranych projektów zgodnie
z Uchwałą Nr 1129/186/16
Zarządu Województwa Pomorskiego
z dnia 8 listopada  2016 roku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</si>
</sst>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3" borderId="5" applyNumberFormat="0" applyAlignment="0" applyProtection="0"/>
    <xf numFmtId="0" fontId="2" fillId="0" borderId="0"/>
  </cellStyleXfs>
  <cellXfs count="48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1" fillId="2" borderId="1" xfId="0" applyFont="1" applyFill="1" applyBorder="1" applyAlignment="1">
      <alignment vertical="center" wrapText="1"/>
    </xf>
    <xf numFmtId="0" fontId="0" fillId="0" borderId="7" xfId="2" applyFont="1" applyFill="1" applyBorder="1" applyAlignment="1">
      <alignment horizontal="center" vertical="center" wrapText="1"/>
    </xf>
    <xf numFmtId="0" fontId="2" fillId="0" borderId="7" xfId="2" applyFill="1" applyBorder="1" applyAlignment="1">
      <alignment horizontal="center" vertical="center" wrapText="1"/>
    </xf>
    <xf numFmtId="0" fontId="2" fillId="4" borderId="7" xfId="2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2" fillId="0" borderId="11" xfId="2" applyFill="1" applyBorder="1" applyAlignment="1">
      <alignment horizontal="center" vertical="center" wrapText="1"/>
    </xf>
    <xf numFmtId="0" fontId="0" fillId="0" borderId="11" xfId="0" applyBorder="1"/>
    <xf numFmtId="164" fontId="0" fillId="0" borderId="11" xfId="0" applyNumberFormat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5" borderId="3" xfId="0" applyFill="1" applyBorder="1"/>
    <xf numFmtId="0" fontId="0" fillId="5" borderId="1" xfId="0" applyFill="1" applyBorder="1"/>
    <xf numFmtId="164" fontId="4" fillId="0" borderId="13" xfId="0" applyNumberFormat="1" applyFont="1" applyBorder="1" applyAlignment="1">
      <alignment horizontal="center" vertical="center"/>
    </xf>
    <xf numFmtId="164" fontId="4" fillId="4" borderId="12" xfId="2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8" fontId="7" fillId="0" borderId="0" xfId="2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8" fontId="7" fillId="4" borderId="9" xfId="2" applyNumberFormat="1" applyFont="1" applyFill="1" applyBorder="1" applyAlignment="1">
      <alignment horizontal="center" vertical="center" wrapText="1"/>
    </xf>
    <xf numFmtId="0" fontId="0" fillId="0" borderId="8" xfId="2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Font="1"/>
    <xf numFmtId="0" fontId="13" fillId="2" borderId="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</cellXfs>
  <cellStyles count="3">
    <cellStyle name="Dane wejściowe" xfId="1" builtinId="20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view="pageLayout" zoomScaleNormal="100" workbookViewId="0">
      <selection sqref="A1:J2"/>
    </sheetView>
  </sheetViews>
  <sheetFormatPr defaultRowHeight="15" x14ac:dyDescent="0.25"/>
  <cols>
    <col min="1" max="1" width="9.140625" style="38"/>
    <col min="2" max="2" width="25.7109375" customWidth="1"/>
    <col min="3" max="3" width="0.140625" customWidth="1"/>
    <col min="4" max="4" width="36.85546875" customWidth="1"/>
    <col min="5" max="5" width="24.42578125" customWidth="1"/>
    <col min="6" max="6" width="25.85546875" customWidth="1"/>
    <col min="7" max="7" width="20.5703125" customWidth="1"/>
    <col min="8" max="8" width="18.7109375" customWidth="1"/>
    <col min="10" max="10" width="26.42578125" customWidth="1"/>
  </cols>
  <sheetData>
    <row r="1" spans="1:10" ht="15.75" x14ac:dyDescent="0.25">
      <c r="A1" s="37"/>
      <c r="G1" s="46" t="s">
        <v>76</v>
      </c>
      <c r="H1" s="47"/>
    </row>
    <row r="2" spans="1:10" ht="30.75" customHeight="1" x14ac:dyDescent="0.25">
      <c r="G2" s="47"/>
      <c r="H2" s="47"/>
    </row>
    <row r="3" spans="1:10" ht="18.75" customHeight="1" x14ac:dyDescent="0.25">
      <c r="A3" s="43" t="s">
        <v>75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5.75" thickBot="1" x14ac:dyDescent="0.3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0" ht="41.25" customHeight="1" thickBot="1" x14ac:dyDescent="0.3">
      <c r="A5" s="39" t="s">
        <v>0</v>
      </c>
      <c r="B5" s="1" t="s">
        <v>1</v>
      </c>
      <c r="C5" s="5"/>
      <c r="D5" s="2" t="s">
        <v>2</v>
      </c>
      <c r="E5" s="2" t="s">
        <v>3</v>
      </c>
      <c r="F5" s="2" t="s">
        <v>4</v>
      </c>
      <c r="G5" s="2" t="s">
        <v>5</v>
      </c>
      <c r="H5" s="1" t="s">
        <v>6</v>
      </c>
      <c r="I5" s="2" t="s">
        <v>7</v>
      </c>
      <c r="J5" s="2" t="s">
        <v>8</v>
      </c>
    </row>
    <row r="6" spans="1:10" ht="45" x14ac:dyDescent="0.25">
      <c r="A6" s="30">
        <v>1</v>
      </c>
      <c r="B6" s="34" t="s">
        <v>11</v>
      </c>
      <c r="C6" s="4"/>
      <c r="D6" s="34" t="s">
        <v>26</v>
      </c>
      <c r="E6" s="35" t="s">
        <v>58</v>
      </c>
      <c r="F6" s="34" t="s">
        <v>42</v>
      </c>
      <c r="G6" s="13">
        <v>424686.15</v>
      </c>
      <c r="H6" s="13">
        <v>360983.23</v>
      </c>
      <c r="I6" s="36">
        <v>94.25</v>
      </c>
      <c r="J6" s="10" t="s">
        <v>9</v>
      </c>
    </row>
    <row r="7" spans="1:10" ht="90" x14ac:dyDescent="0.25">
      <c r="A7" s="28">
        <v>2</v>
      </c>
      <c r="B7" s="6" t="s">
        <v>13</v>
      </c>
      <c r="C7" s="3"/>
      <c r="D7" s="7" t="s">
        <v>28</v>
      </c>
      <c r="E7" s="31" t="s">
        <v>60</v>
      </c>
      <c r="F7" s="7" t="s">
        <v>44</v>
      </c>
      <c r="G7" s="12">
        <v>911337.5</v>
      </c>
      <c r="H7" s="11">
        <v>774636.87</v>
      </c>
      <c r="I7" s="9">
        <v>91.25</v>
      </c>
      <c r="J7" s="10" t="s">
        <v>9</v>
      </c>
    </row>
    <row r="8" spans="1:10" ht="45" x14ac:dyDescent="0.25">
      <c r="A8" s="28">
        <v>3</v>
      </c>
      <c r="B8" s="8" t="s">
        <v>14</v>
      </c>
      <c r="C8" s="3"/>
      <c r="D8" s="8" t="s">
        <v>29</v>
      </c>
      <c r="E8" s="25" t="s">
        <v>73</v>
      </c>
      <c r="F8" s="8" t="s">
        <v>45</v>
      </c>
      <c r="G8" s="11">
        <v>280950.38</v>
      </c>
      <c r="H8" s="11">
        <v>238807.82</v>
      </c>
      <c r="I8" s="9">
        <v>90</v>
      </c>
      <c r="J8" s="10" t="s">
        <v>9</v>
      </c>
    </row>
    <row r="9" spans="1:10" ht="60" x14ac:dyDescent="0.25">
      <c r="A9" s="28">
        <v>4</v>
      </c>
      <c r="B9" s="7" t="s">
        <v>12</v>
      </c>
      <c r="C9" s="3"/>
      <c r="D9" s="7" t="s">
        <v>27</v>
      </c>
      <c r="E9" s="23" t="s">
        <v>59</v>
      </c>
      <c r="F9" s="7" t="s">
        <v>43</v>
      </c>
      <c r="G9" s="11">
        <v>408062.5</v>
      </c>
      <c r="H9" s="11">
        <v>346853.12</v>
      </c>
      <c r="I9" s="9">
        <v>89</v>
      </c>
      <c r="J9" s="10" t="s">
        <v>9</v>
      </c>
    </row>
    <row r="10" spans="1:10" ht="60" x14ac:dyDescent="0.25">
      <c r="A10" s="28">
        <v>5</v>
      </c>
      <c r="B10" s="8" t="s">
        <v>15</v>
      </c>
      <c r="C10" s="3"/>
      <c r="D10" s="8" t="s">
        <v>30</v>
      </c>
      <c r="E10" s="23" t="s">
        <v>72</v>
      </c>
      <c r="F10" s="8" t="s">
        <v>46</v>
      </c>
      <c r="G10" s="11">
        <v>549486.25</v>
      </c>
      <c r="H10" s="11">
        <v>467063.31</v>
      </c>
      <c r="I10" s="9">
        <v>85</v>
      </c>
      <c r="J10" s="10" t="s">
        <v>9</v>
      </c>
    </row>
    <row r="11" spans="1:10" ht="75" x14ac:dyDescent="0.25">
      <c r="A11" s="28">
        <v>6</v>
      </c>
      <c r="B11" s="8" t="s">
        <v>16</v>
      </c>
      <c r="C11" s="3"/>
      <c r="D11" s="8" t="s">
        <v>31</v>
      </c>
      <c r="E11" s="32" t="s">
        <v>74</v>
      </c>
      <c r="F11" s="8" t="s">
        <v>47</v>
      </c>
      <c r="G11" s="11">
        <v>1093604.3999999999</v>
      </c>
      <c r="H11" s="11">
        <v>929563.74</v>
      </c>
      <c r="I11" s="9">
        <v>82.5</v>
      </c>
      <c r="J11" s="10" t="s">
        <v>9</v>
      </c>
    </row>
    <row r="12" spans="1:10" ht="45" x14ac:dyDescent="0.25">
      <c r="A12" s="28">
        <v>7</v>
      </c>
      <c r="B12" s="8" t="s">
        <v>17</v>
      </c>
      <c r="C12" s="3"/>
      <c r="D12" s="8" t="s">
        <v>32</v>
      </c>
      <c r="E12" s="33" t="s">
        <v>61</v>
      </c>
      <c r="F12" s="8" t="s">
        <v>48</v>
      </c>
      <c r="G12" s="11">
        <v>26301055</v>
      </c>
      <c r="H12" s="11">
        <v>22355896.75</v>
      </c>
      <c r="I12" s="9">
        <v>80</v>
      </c>
      <c r="J12" s="10" t="s">
        <v>9</v>
      </c>
    </row>
    <row r="13" spans="1:10" ht="45" x14ac:dyDescent="0.25">
      <c r="A13" s="28">
        <v>8</v>
      </c>
      <c r="B13" s="8" t="s">
        <v>20</v>
      </c>
      <c r="C13" s="3"/>
      <c r="D13" s="8" t="s">
        <v>36</v>
      </c>
      <c r="E13" s="33" t="s">
        <v>69</v>
      </c>
      <c r="F13" s="8" t="s">
        <v>52</v>
      </c>
      <c r="G13" s="11">
        <v>1081236</v>
      </c>
      <c r="H13" s="11">
        <v>919050.6</v>
      </c>
      <c r="I13" s="9">
        <v>76</v>
      </c>
      <c r="J13" s="10" t="s">
        <v>9</v>
      </c>
    </row>
    <row r="14" spans="1:10" ht="45" x14ac:dyDescent="0.25">
      <c r="A14" s="28">
        <v>9</v>
      </c>
      <c r="B14" s="8" t="s">
        <v>18</v>
      </c>
      <c r="C14" s="3"/>
      <c r="D14" s="8" t="s">
        <v>33</v>
      </c>
      <c r="E14" s="23" t="s">
        <v>62</v>
      </c>
      <c r="F14" s="8" t="s">
        <v>49</v>
      </c>
      <c r="G14" s="11">
        <v>533587.5</v>
      </c>
      <c r="H14" s="11">
        <v>453549.37</v>
      </c>
      <c r="I14" s="9">
        <v>75</v>
      </c>
      <c r="J14" s="10" t="s">
        <v>9</v>
      </c>
    </row>
    <row r="15" spans="1:10" ht="45" x14ac:dyDescent="0.25">
      <c r="A15" s="28">
        <v>10</v>
      </c>
      <c r="B15" s="7" t="s">
        <v>10</v>
      </c>
      <c r="C15" s="3"/>
      <c r="D15" s="7" t="s">
        <v>34</v>
      </c>
      <c r="E15" s="26" t="s">
        <v>63</v>
      </c>
      <c r="F15" s="7" t="s">
        <v>50</v>
      </c>
      <c r="G15" s="11">
        <v>1895742.96</v>
      </c>
      <c r="H15" s="11">
        <v>1611381.52</v>
      </c>
      <c r="I15" s="9">
        <v>75</v>
      </c>
      <c r="J15" s="10" t="s">
        <v>9</v>
      </c>
    </row>
    <row r="16" spans="1:10" ht="60" x14ac:dyDescent="0.25">
      <c r="A16" s="28">
        <v>11</v>
      </c>
      <c r="B16" s="7" t="s">
        <v>19</v>
      </c>
      <c r="C16" s="3"/>
      <c r="D16" s="7" t="s">
        <v>35</v>
      </c>
      <c r="E16" s="26" t="s">
        <v>70</v>
      </c>
      <c r="F16" s="7" t="s">
        <v>51</v>
      </c>
      <c r="G16" s="11">
        <v>1125792</v>
      </c>
      <c r="H16" s="11">
        <v>956923.2</v>
      </c>
      <c r="I16" s="9">
        <v>74</v>
      </c>
      <c r="J16" s="10" t="s">
        <v>9</v>
      </c>
    </row>
    <row r="17" spans="1:10" ht="45" x14ac:dyDescent="0.25">
      <c r="A17" s="28">
        <v>12</v>
      </c>
      <c r="B17" s="8" t="s">
        <v>21</v>
      </c>
      <c r="C17" s="3"/>
      <c r="D17" s="8" t="s">
        <v>37</v>
      </c>
      <c r="E17" s="23" t="s">
        <v>68</v>
      </c>
      <c r="F17" s="8" t="s">
        <v>53</v>
      </c>
      <c r="G17" s="11">
        <v>947410</v>
      </c>
      <c r="H17" s="11">
        <v>805298.5</v>
      </c>
      <c r="I17" s="9">
        <v>72.5</v>
      </c>
      <c r="J17" s="10" t="s">
        <v>9</v>
      </c>
    </row>
    <row r="18" spans="1:10" ht="105" x14ac:dyDescent="0.25">
      <c r="A18" s="28">
        <v>13</v>
      </c>
      <c r="B18" s="8" t="s">
        <v>22</v>
      </c>
      <c r="C18" s="3"/>
      <c r="D18" s="8" t="s">
        <v>38</v>
      </c>
      <c r="E18" s="25" t="s">
        <v>64</v>
      </c>
      <c r="F18" s="8" t="s">
        <v>54</v>
      </c>
      <c r="G18" s="11">
        <v>505812.5</v>
      </c>
      <c r="H18" s="11">
        <v>429940.62</v>
      </c>
      <c r="I18" s="9">
        <v>71.25</v>
      </c>
      <c r="J18" s="10" t="s">
        <v>9</v>
      </c>
    </row>
    <row r="19" spans="1:10" ht="45" x14ac:dyDescent="0.25">
      <c r="A19" s="28">
        <v>14</v>
      </c>
      <c r="B19" s="7" t="s">
        <v>23</v>
      </c>
      <c r="C19" s="3"/>
      <c r="D19" s="7" t="s">
        <v>39</v>
      </c>
      <c r="E19" s="24" t="s">
        <v>65</v>
      </c>
      <c r="F19" s="7" t="s">
        <v>55</v>
      </c>
      <c r="G19" s="11">
        <v>555230</v>
      </c>
      <c r="H19" s="11">
        <v>471945.5</v>
      </c>
      <c r="I19" s="9">
        <v>70</v>
      </c>
      <c r="J19" s="10" t="s">
        <v>9</v>
      </c>
    </row>
    <row r="20" spans="1:10" ht="60" x14ac:dyDescent="0.25">
      <c r="A20" s="28">
        <v>15</v>
      </c>
      <c r="B20" s="8" t="s">
        <v>24</v>
      </c>
      <c r="C20" s="3"/>
      <c r="D20" s="8" t="s">
        <v>40</v>
      </c>
      <c r="E20" s="25" t="s">
        <v>66</v>
      </c>
      <c r="F20" s="8" t="s">
        <v>56</v>
      </c>
      <c r="G20" s="11">
        <v>607880.93999999994</v>
      </c>
      <c r="H20" s="11">
        <v>516698.80000000005</v>
      </c>
      <c r="I20" s="9">
        <v>69</v>
      </c>
      <c r="J20" s="10" t="s">
        <v>9</v>
      </c>
    </row>
    <row r="21" spans="1:10" ht="45.75" thickBot="1" x14ac:dyDescent="0.3">
      <c r="A21" s="29">
        <v>16</v>
      </c>
      <c r="B21" s="14" t="s">
        <v>25</v>
      </c>
      <c r="C21" s="15"/>
      <c r="D21" s="14" t="s">
        <v>41</v>
      </c>
      <c r="E21" s="27" t="s">
        <v>67</v>
      </c>
      <c r="F21" s="14" t="s">
        <v>57</v>
      </c>
      <c r="G21" s="16">
        <v>397300.88</v>
      </c>
      <c r="H21" s="16">
        <v>337705.75</v>
      </c>
      <c r="I21" s="17">
        <v>65</v>
      </c>
      <c r="J21" s="18" t="s">
        <v>9</v>
      </c>
    </row>
    <row r="22" spans="1:10" ht="15.75" thickBot="1" x14ac:dyDescent="0.3">
      <c r="A22" s="40" t="s">
        <v>71</v>
      </c>
      <c r="B22" s="41"/>
      <c r="C22" s="41"/>
      <c r="D22" s="41"/>
      <c r="E22" s="41"/>
      <c r="F22" s="42"/>
      <c r="G22" s="22">
        <f>SUM(G6:G21)</f>
        <v>37619174.960000001</v>
      </c>
      <c r="H22" s="21">
        <f>SUM(H6:H21)</f>
        <v>31976298.700000003</v>
      </c>
      <c r="I22" s="19"/>
      <c r="J22" s="20"/>
    </row>
  </sheetData>
  <mergeCells count="3">
    <mergeCell ref="A22:F22"/>
    <mergeCell ref="A3:J4"/>
    <mergeCell ref="G1:H2"/>
  </mergeCells>
  <pageMargins left="0.7" right="0.7" top="1.0587500000000001" bottom="0.74250000000000005" header="0.3" footer="0.1925"/>
  <pageSetup paperSize="9" scale="66" orientation="landscape" r:id="rId1"/>
  <headerFooter differentFirst="1">
    <oddFooter>&amp;C&amp;G</oddFooter>
    <firstHeader>&amp;C&amp;G</firstHeader>
    <firstFooter>&amp;C&amp;G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UMWP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Koterska-Wiśniewska Martyna</dc:creator>
  <cp:lastModifiedBy>DEFS - Cygert Piotr</cp:lastModifiedBy>
  <cp:lastPrinted>2016-11-04T12:10:43Z</cp:lastPrinted>
  <dcterms:created xsi:type="dcterms:W3CDTF">2016-09-19T10:40:06Z</dcterms:created>
  <dcterms:modified xsi:type="dcterms:W3CDTF">2016-11-10T10:42:30Z</dcterms:modified>
</cp:coreProperties>
</file>