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undusze Strukturalne\Perspektywa 2014-2020\PO Wiedza Edukacja Rozwój 2014 -2020\KONKURSY\KONKURS - Nowotwory skóry\Rozstrzygnięcie konkursu_zestawienia\"/>
    </mc:Choice>
  </mc:AlternateContent>
  <bookViews>
    <workbookView xWindow="0" yWindow="0" windowWidth="21600" windowHeight="9135" firstSheet="5" activeTab="6"/>
  </bookViews>
  <sheets>
    <sheet name="Centralny - lista wybranych" sheetId="5" r:id="rId1"/>
    <sheet name="Zachodni - lista wybranych" sheetId="8" r:id="rId2"/>
    <sheet name="Północny - lista wybranych" sheetId="9" r:id="rId3"/>
    <sheet name="Śląski - lista wybranych" sheetId="10" r:id="rId4"/>
    <sheet name="Wschodni - lista wybranych" sheetId="7" r:id="rId5"/>
    <sheet name="Połu.-wsch.- lista wybranych" sheetId="12" r:id="rId6"/>
    <sheet name="Lista projektów wybranych" sheetId="3" r:id="rId7"/>
    <sheet name="Lista wszystkich ocenianych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3" l="1"/>
  <c r="E11" i="3" l="1"/>
  <c r="E7" i="12" l="1"/>
  <c r="E7" i="10"/>
  <c r="E7" i="8"/>
  <c r="E7" i="7"/>
  <c r="E7" i="5" l="1"/>
</calcChain>
</file>

<file path=xl/sharedStrings.xml><?xml version="1.0" encoding="utf-8"?>
<sst xmlns="http://schemas.openxmlformats.org/spreadsheetml/2006/main" count="175" uniqueCount="58">
  <si>
    <t xml:space="preserve">Lp. </t>
  </si>
  <si>
    <t xml:space="preserve">Nr wniosku o dofinansowanie w SL2014 </t>
  </si>
  <si>
    <t>Nazwa wnioskodawcy</t>
  </si>
  <si>
    <t>Tytuł projektu</t>
  </si>
  <si>
    <t>Wnioskowana kwota dofinansowania projektu (PLN) - przed negocjacjami</t>
  </si>
  <si>
    <t>Koszt całkowity projektu (PLN) - przed negocjacjami</t>
  </si>
  <si>
    <t xml:space="preserve">Średnia arytmetyczna z oceny </t>
  </si>
  <si>
    <t>Koszt całkowity projektu (PLN) - po negocjacjach</t>
  </si>
  <si>
    <t>OGÓŁEM</t>
  </si>
  <si>
    <t>Warszawski Uniwersytet Medyczny</t>
  </si>
  <si>
    <t>Uniwersytet Medyczny w Lublinie</t>
  </si>
  <si>
    <t>Pozytywna</t>
  </si>
  <si>
    <t>Ocena wniosku (negatywna/pozytywna)</t>
  </si>
  <si>
    <t>Liczba uzyskanych punktów</t>
  </si>
  <si>
    <t>Wdrożenie programu profilaktyki czerniaka, raka podstawnokomórkowego, raka płaskonabłonkowego i innych nowotworów skóry oraz stanów ich poprzedzających w województwie mazowieckim i łódzkim</t>
  </si>
  <si>
    <t>Profilaktyka nowotworów skóry szansą na wydłużenie aktywności zawodowej mieszkańców makroregionu wschodniego</t>
  </si>
  <si>
    <t>Białostockie Centrum Onkologii im. Marii Skłodowskiej - Curie w Białymstoku</t>
  </si>
  <si>
    <t>Program profilaktyki nowotworów skóry w Polsce Wschodniej</t>
  </si>
  <si>
    <t>Wielkopolskie Centrum Onkologii im. Marii Skłodowskiej-Curie</t>
  </si>
  <si>
    <t>Realizacja Programu profilaktyki nowotworów skóry i edukacji społeczeństwa w makroregionie zachodnim</t>
  </si>
  <si>
    <t>Coperniucus PL Sp. z o.o.</t>
  </si>
  <si>
    <t>Profilaktyka nowotworów skóry - czy potrafisz zadbać o siebie?</t>
  </si>
  <si>
    <t>Uniwersytecki Szpital Kliniczny im. Jana Mikulicza-Radeckiego we Wrocławiu</t>
  </si>
  <si>
    <t>Wzrasta liczba nowotworów skóry -zbadaj się!</t>
  </si>
  <si>
    <t>Kliniczny Szpital Wojewódzki Nr 1 im. Fryderyka Chopina w Rzeszowie</t>
  </si>
  <si>
    <t>WyRaS - Wykryj Raka Skóry</t>
  </si>
  <si>
    <t>WND-POWR.05.01.00-00-0001/18</t>
  </si>
  <si>
    <t>WND-POWR.05.01.00-00-0002/18</t>
  </si>
  <si>
    <t>WND-POWR.05.01.00-00-0003/18</t>
  </si>
  <si>
    <t>WND-POWR.05.01.00-00-0004/18</t>
  </si>
  <si>
    <t>WND-POWR.05.01.00-00-0005/18</t>
  </si>
  <si>
    <t>WND-POWR.05.01.00-00-0006/18</t>
  </si>
  <si>
    <t>WND-POWR.05.01.00-00-0007/18</t>
  </si>
  <si>
    <r>
      <t xml:space="preserve">Lista projektów zakwalifikowanych do etapu negocjacji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CENTRALNY</t>
    </r>
  </si>
  <si>
    <t>WSCHODNI</t>
  </si>
  <si>
    <t xml:space="preserve">Nr wniosku o dofinansowanie </t>
  </si>
  <si>
    <t>Negatywna
Projekt nie spełnia kryteriów merytorycznych ocenianych 0-1</t>
  </si>
  <si>
    <t>Makroregion</t>
  </si>
  <si>
    <t>CENTRALNY</t>
  </si>
  <si>
    <t>ZACHODNI</t>
  </si>
  <si>
    <t>ŚLĄSKI</t>
  </si>
  <si>
    <t>PÓŁNOCNY</t>
  </si>
  <si>
    <t>POŁUDNIOWO-WSCHODNI</t>
  </si>
  <si>
    <t>Wnioskowana kwota dofinansowania projektu (PLN) - po negocjacjach</t>
  </si>
  <si>
    <r>
      <t xml:space="preserve">Lista projektów wybranych do dofinansowania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ZACHODNI</t>
    </r>
  </si>
  <si>
    <t>Brak projektów wybranych do dofinansowania.</t>
  </si>
  <si>
    <r>
      <t xml:space="preserve">Lista projektów wybranych do dofinansowania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PÓŁNOCNY</t>
    </r>
  </si>
  <si>
    <t>ZATWIERDZAM</t>
  </si>
  <si>
    <t>Anna Goławska</t>
  </si>
  <si>
    <t>Z-ca Dyrektora Departamentu Funduszy Europejskich i e-Zdrowia</t>
  </si>
  <si>
    <r>
      <t xml:space="preserve">Lista projektów wybranych do dofinansowania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ŚLĄSKI</t>
    </r>
  </si>
  <si>
    <r>
      <t xml:space="preserve">Lista projektów wybranych do dofinansowania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WSCHODNI</t>
    </r>
  </si>
  <si>
    <r>
      <t xml:space="preserve">Lista projektów wybranych do dofinansowania w ramach konkursu nr POWR.05.01.00-IP.05-00-005/18 </t>
    </r>
    <r>
      <rPr>
        <b/>
        <i/>
        <sz val="11"/>
        <color theme="1"/>
        <rFont val="Arial"/>
        <family val="2"/>
        <charset val="238"/>
      </rPr>
      <t>Profilaktyka nowotworów skóry -</t>
    </r>
    <r>
      <rPr>
        <b/>
        <sz val="11"/>
        <color theme="1"/>
        <rFont val="Arial"/>
        <family val="2"/>
        <charset val="238"/>
      </rPr>
      <t xml:space="preserve"> makroregion POŁUDNIOWO-WSCHODNI</t>
    </r>
  </si>
  <si>
    <t>Wnioskowana kwota dofinansowania projektu (PLN)  - po negocjacjach</t>
  </si>
  <si>
    <t>Koszt całkowity projektu (PLN)  - po negocjacjach</t>
  </si>
  <si>
    <t>Pozytywna                            (Wnioskodawca zrezygnował                    z realizacji projektu)</t>
  </si>
  <si>
    <r>
      <t xml:space="preserve">Lista projektów wybranych do dofinansowania w konkursie nr POWR.05.01.00-IP.05-00-005/18 - </t>
    </r>
    <r>
      <rPr>
        <b/>
        <i/>
        <sz val="11"/>
        <color theme="1"/>
        <rFont val="Arial"/>
        <family val="2"/>
        <charset val="238"/>
      </rPr>
      <t>Profilaktyka nowotworów skóry</t>
    </r>
  </si>
  <si>
    <r>
      <t xml:space="preserve">Lista wszystkich projektów ocenianych w konkursie nr POWR.05.01.00-IP.05-00-005/18 - </t>
    </r>
    <r>
      <rPr>
        <b/>
        <i/>
        <sz val="11"/>
        <color theme="1"/>
        <rFont val="Arial"/>
        <family val="2"/>
        <charset val="238"/>
      </rPr>
      <t>Profilaktyka nowotworów skóry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</si>
</sst>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5" borderId="16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0" fillId="5" borderId="13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 wrapText="1"/>
    </xf>
    <xf numFmtId="4" fontId="0" fillId="5" borderId="26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/>
    </xf>
    <xf numFmtId="4" fontId="1" fillId="5" borderId="18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wrapText="1"/>
    </xf>
    <xf numFmtId="0" fontId="0" fillId="5" borderId="1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4" fontId="0" fillId="5" borderId="28" xfId="0" applyNumberFormat="1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6" fillId="0" borderId="5" xfId="0" applyFont="1" applyBorder="1"/>
    <xf numFmtId="0" fontId="4" fillId="0" borderId="19" xfId="0" applyFont="1" applyBorder="1"/>
    <xf numFmtId="4" fontId="4" fillId="0" borderId="18" xfId="0" applyNumberFormat="1" applyFont="1" applyBorder="1" applyAlignment="1">
      <alignment horizont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/>
    <xf numFmtId="164" fontId="4" fillId="0" borderId="18" xfId="0" applyNumberFormat="1" applyFont="1" applyBorder="1" applyAlignment="1">
      <alignment horizont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7" sqref="E7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8" width="43" style="2" customWidth="1"/>
    <col min="9" max="16384" width="9.140625" style="2"/>
  </cols>
  <sheetData>
    <row r="1" spans="1:7" x14ac:dyDescent="0.25">
      <c r="A1" s="1"/>
      <c r="B1" s="28" t="s">
        <v>33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43</v>
      </c>
      <c r="F3" s="20" t="s">
        <v>7</v>
      </c>
      <c r="G3" s="21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27"/>
    </row>
    <row r="5" spans="1:7" s="13" customFormat="1" ht="16.5" thickBot="1" x14ac:dyDescent="0.3">
      <c r="A5" s="7"/>
      <c r="B5" s="8"/>
      <c r="C5" s="9"/>
      <c r="D5" s="10"/>
      <c r="E5" s="8"/>
      <c r="F5" s="11"/>
      <c r="G5" s="12"/>
    </row>
    <row r="6" spans="1:7" s="3" customFormat="1" ht="60.75" customHeight="1" thickBot="1" x14ac:dyDescent="0.3">
      <c r="A6" s="43">
        <v>1</v>
      </c>
      <c r="B6" s="44" t="s">
        <v>26</v>
      </c>
      <c r="C6" s="44" t="s">
        <v>9</v>
      </c>
      <c r="D6" s="44" t="s">
        <v>14</v>
      </c>
      <c r="E6" s="45">
        <v>1482096</v>
      </c>
      <c r="F6" s="45">
        <v>1482096</v>
      </c>
      <c r="G6" s="52">
        <v>93</v>
      </c>
    </row>
    <row r="7" spans="1:7" ht="16.5" thickBot="1" x14ac:dyDescent="0.3">
      <c r="A7" s="15"/>
      <c r="B7" s="71" t="s">
        <v>8</v>
      </c>
      <c r="C7" s="72"/>
      <c r="D7" s="73"/>
      <c r="E7" s="79">
        <f>SUM(E6:E6)</f>
        <v>1482096</v>
      </c>
      <c r="F7" s="73"/>
      <c r="G7" s="78"/>
    </row>
    <row r="9" spans="1:7" x14ac:dyDescent="0.25">
      <c r="B9" s="2" t="s">
        <v>47</v>
      </c>
    </row>
    <row r="10" spans="1:7" x14ac:dyDescent="0.25">
      <c r="C10" s="63">
        <v>43389</v>
      </c>
    </row>
    <row r="12" spans="1:7" x14ac:dyDescent="0.25">
      <c r="B12" s="2" t="s">
        <v>48</v>
      </c>
    </row>
    <row r="13" spans="1:7" x14ac:dyDescent="0.25">
      <c r="B13" s="2" t="s">
        <v>49</v>
      </c>
    </row>
  </sheetData>
  <pageMargins left="0.23622047244094491" right="0.23622047244094491" top="0.6692913385826772" bottom="0.669291338582677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16384" width="9.140625" style="2"/>
  </cols>
  <sheetData>
    <row r="1" spans="1:7" x14ac:dyDescent="0.25">
      <c r="A1" s="1"/>
      <c r="B1" s="28" t="s">
        <v>44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43</v>
      </c>
      <c r="F3" s="20" t="s">
        <v>7</v>
      </c>
      <c r="G3" s="21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27"/>
    </row>
    <row r="5" spans="1:7" s="13" customFormat="1" ht="16.5" thickBot="1" x14ac:dyDescent="0.3">
      <c r="A5" s="7"/>
      <c r="B5" s="8"/>
      <c r="C5" s="9"/>
      <c r="D5" s="10"/>
      <c r="E5" s="8"/>
      <c r="F5" s="11"/>
      <c r="G5" s="12"/>
    </row>
    <row r="6" spans="1:7" s="3" customFormat="1" ht="60.75" customHeight="1" thickBot="1" x14ac:dyDescent="0.3">
      <c r="A6" s="65">
        <v>1</v>
      </c>
      <c r="B6" s="80" t="s">
        <v>29</v>
      </c>
      <c r="C6" s="80" t="s">
        <v>18</v>
      </c>
      <c r="D6" s="80" t="s">
        <v>19</v>
      </c>
      <c r="E6" s="67">
        <v>2376577.69</v>
      </c>
      <c r="F6" s="67">
        <v>2376577.69</v>
      </c>
      <c r="G6" s="81">
        <v>116</v>
      </c>
    </row>
    <row r="7" spans="1:7" ht="16.5" thickBot="1" x14ac:dyDescent="0.3">
      <c r="A7" s="15"/>
      <c r="B7" s="71" t="s">
        <v>8</v>
      </c>
      <c r="C7" s="72"/>
      <c r="D7" s="73"/>
      <c r="E7" s="79">
        <f>SUM(E6:E6)</f>
        <v>2376577.69</v>
      </c>
      <c r="F7" s="73"/>
      <c r="G7" s="78"/>
    </row>
    <row r="10" spans="1:7" x14ac:dyDescent="0.25">
      <c r="B10" s="2" t="s">
        <v>47</v>
      </c>
    </row>
    <row r="11" spans="1:7" x14ac:dyDescent="0.25">
      <c r="C11" s="63">
        <v>43389</v>
      </c>
    </row>
    <row r="13" spans="1:7" x14ac:dyDescent="0.25">
      <c r="B13" s="2" t="s">
        <v>48</v>
      </c>
    </row>
    <row r="14" spans="1:7" x14ac:dyDescent="0.25">
      <c r="B14" s="2" t="s">
        <v>49</v>
      </c>
    </row>
  </sheetData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B9" sqref="B9:C13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16384" width="9.140625" style="2"/>
  </cols>
  <sheetData>
    <row r="1" spans="1:7" x14ac:dyDescent="0.25">
      <c r="A1" s="1"/>
      <c r="B1" s="28" t="s">
        <v>46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</v>
      </c>
      <c r="F3" s="20" t="s">
        <v>5</v>
      </c>
      <c r="G3" s="21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27"/>
    </row>
    <row r="5" spans="1:7" s="13" customFormat="1" ht="16.5" thickBot="1" x14ac:dyDescent="0.3">
      <c r="A5" s="7"/>
      <c r="B5" s="8"/>
      <c r="C5" s="9"/>
      <c r="D5" s="10"/>
      <c r="E5" s="8"/>
      <c r="F5" s="11"/>
      <c r="G5" s="12"/>
    </row>
    <row r="6" spans="1:7" s="3" customFormat="1" ht="60.75" customHeight="1" thickBot="1" x14ac:dyDescent="0.3">
      <c r="A6" s="43">
        <v>1</v>
      </c>
      <c r="B6" s="60" t="s">
        <v>45</v>
      </c>
      <c r="C6" s="61"/>
      <c r="D6" s="61"/>
      <c r="E6" s="61"/>
      <c r="F6" s="61"/>
      <c r="G6" s="62"/>
    </row>
    <row r="7" spans="1:7" x14ac:dyDescent="0.25">
      <c r="E7" s="35"/>
    </row>
    <row r="9" spans="1:7" x14ac:dyDescent="0.25">
      <c r="B9" s="2" t="s">
        <v>47</v>
      </c>
    </row>
    <row r="10" spans="1:7" x14ac:dyDescent="0.25">
      <c r="C10" s="63">
        <v>43389</v>
      </c>
    </row>
    <row r="12" spans="1:7" x14ac:dyDescent="0.25">
      <c r="B12" s="2" t="s">
        <v>48</v>
      </c>
    </row>
    <row r="13" spans="1:7" x14ac:dyDescent="0.25">
      <c r="B13" s="2" t="s">
        <v>49</v>
      </c>
    </row>
  </sheetData>
  <mergeCells count="1">
    <mergeCell ref="B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12" sqref="D12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16384" width="9.140625" style="2"/>
  </cols>
  <sheetData>
    <row r="1" spans="1:7" x14ac:dyDescent="0.25">
      <c r="A1" s="1"/>
      <c r="B1" s="28" t="s">
        <v>50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43</v>
      </c>
      <c r="F3" s="20" t="s">
        <v>7</v>
      </c>
      <c r="G3" s="21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27"/>
    </row>
    <row r="5" spans="1:7" s="13" customFormat="1" ht="16.5" thickBot="1" x14ac:dyDescent="0.3">
      <c r="A5" s="7"/>
      <c r="B5" s="8"/>
      <c r="C5" s="9"/>
      <c r="D5" s="10"/>
      <c r="E5" s="8"/>
      <c r="F5" s="11"/>
      <c r="G5" s="12"/>
    </row>
    <row r="6" spans="1:7" s="3" customFormat="1" ht="60.75" customHeight="1" thickBot="1" x14ac:dyDescent="0.3">
      <c r="A6" s="43">
        <v>1</v>
      </c>
      <c r="B6" s="44" t="s">
        <v>31</v>
      </c>
      <c r="C6" s="44" t="s">
        <v>22</v>
      </c>
      <c r="D6" s="44" t="s">
        <v>23</v>
      </c>
      <c r="E6" s="45">
        <v>1341215.8999999999</v>
      </c>
      <c r="F6" s="45">
        <v>1341215.8999999999</v>
      </c>
      <c r="G6" s="46">
        <v>75</v>
      </c>
    </row>
    <row r="7" spans="1:7" ht="16.5" thickBot="1" x14ac:dyDescent="0.3">
      <c r="A7" s="15"/>
      <c r="B7" s="71" t="s">
        <v>8</v>
      </c>
      <c r="C7" s="72"/>
      <c r="D7" s="73"/>
      <c r="E7" s="79">
        <f>SUM(E6:E6)</f>
        <v>1341215.8999999999</v>
      </c>
      <c r="F7" s="73"/>
      <c r="G7" s="78"/>
    </row>
    <row r="9" spans="1:7" x14ac:dyDescent="0.25">
      <c r="B9" s="2" t="s">
        <v>47</v>
      </c>
    </row>
    <row r="10" spans="1:7" x14ac:dyDescent="0.25">
      <c r="C10" s="63">
        <v>43389</v>
      </c>
    </row>
    <row r="12" spans="1:7" x14ac:dyDescent="0.25">
      <c r="B12" s="2" t="s">
        <v>48</v>
      </c>
    </row>
    <row r="13" spans="1:7" x14ac:dyDescent="0.25">
      <c r="B13" s="2" t="s">
        <v>49</v>
      </c>
    </row>
  </sheetData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16384" width="9.140625" style="2"/>
  </cols>
  <sheetData>
    <row r="1" spans="1:7" x14ac:dyDescent="0.25">
      <c r="A1" s="1"/>
      <c r="B1" s="28" t="s">
        <v>51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43</v>
      </c>
      <c r="F3" s="20" t="s">
        <v>7</v>
      </c>
      <c r="G3" s="53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54"/>
    </row>
    <row r="5" spans="1:7" s="13" customFormat="1" ht="16.5" thickBot="1" x14ac:dyDescent="0.3">
      <c r="A5" s="7"/>
      <c r="B5" s="8"/>
      <c r="C5" s="9"/>
      <c r="D5" s="10"/>
      <c r="E5" s="8"/>
      <c r="F5" s="11"/>
      <c r="G5" s="55"/>
    </row>
    <row r="6" spans="1:7" s="3" customFormat="1" ht="61.5" customHeight="1" thickBot="1" x14ac:dyDescent="0.3">
      <c r="A6" s="41">
        <v>1</v>
      </c>
      <c r="B6" s="47" t="s">
        <v>28</v>
      </c>
      <c r="C6" s="48" t="s">
        <v>16</v>
      </c>
      <c r="D6" s="49" t="s">
        <v>17</v>
      </c>
      <c r="E6" s="50">
        <v>1002887.5</v>
      </c>
      <c r="F6" s="50">
        <v>1002887.5</v>
      </c>
      <c r="G6" s="51">
        <v>88.5</v>
      </c>
    </row>
    <row r="7" spans="1:7" ht="16.5" thickBot="1" x14ac:dyDescent="0.3">
      <c r="A7" s="15"/>
      <c r="B7" s="71" t="s">
        <v>8</v>
      </c>
      <c r="C7" s="72"/>
      <c r="D7" s="73"/>
      <c r="E7" s="79">
        <f>SUM(E6:E6)</f>
        <v>1002887.5</v>
      </c>
      <c r="F7" s="73"/>
      <c r="G7" s="78"/>
    </row>
    <row r="9" spans="1:7" x14ac:dyDescent="0.25">
      <c r="B9" s="2" t="s">
        <v>47</v>
      </c>
    </row>
    <row r="10" spans="1:7" x14ac:dyDescent="0.25">
      <c r="C10" s="63">
        <v>43389</v>
      </c>
    </row>
    <row r="12" spans="1:7" x14ac:dyDescent="0.25">
      <c r="B12" s="2" t="s">
        <v>48</v>
      </c>
    </row>
    <row r="13" spans="1:7" x14ac:dyDescent="0.25">
      <c r="B13" s="2" t="s">
        <v>49</v>
      </c>
    </row>
  </sheetData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16384" width="9.140625" style="2"/>
  </cols>
  <sheetData>
    <row r="1" spans="1:7" x14ac:dyDescent="0.25">
      <c r="A1" s="1"/>
      <c r="B1" s="28" t="s">
        <v>52</v>
      </c>
      <c r="C1" s="28"/>
      <c r="D1" s="28"/>
      <c r="E1" s="28"/>
      <c r="F1" s="28"/>
      <c r="G1" s="1"/>
    </row>
    <row r="2" spans="1:7" ht="16.5" thickBot="1" x14ac:dyDescent="0.3"/>
    <row r="3" spans="1:7" ht="73.5" customHeight="1" x14ac:dyDescent="0.25">
      <c r="A3" s="16" t="s">
        <v>0</v>
      </c>
      <c r="B3" s="17" t="s">
        <v>35</v>
      </c>
      <c r="C3" s="18" t="s">
        <v>2</v>
      </c>
      <c r="D3" s="19" t="s">
        <v>3</v>
      </c>
      <c r="E3" s="17" t="s">
        <v>43</v>
      </c>
      <c r="F3" s="20" t="s">
        <v>7</v>
      </c>
      <c r="G3" s="21" t="s">
        <v>13</v>
      </c>
    </row>
    <row r="4" spans="1:7" ht="17.25" customHeight="1" x14ac:dyDescent="0.25">
      <c r="A4" s="22"/>
      <c r="B4" s="23"/>
      <c r="C4" s="24"/>
      <c r="D4" s="25"/>
      <c r="E4" s="23"/>
      <c r="F4" s="26"/>
      <c r="G4" s="27"/>
    </row>
    <row r="5" spans="1:7" s="13" customFormat="1" ht="16.5" thickBot="1" x14ac:dyDescent="0.3">
      <c r="A5" s="7"/>
      <c r="B5" s="8"/>
      <c r="C5" s="9"/>
      <c r="D5" s="10"/>
      <c r="E5" s="8"/>
      <c r="F5" s="11"/>
      <c r="G5" s="12"/>
    </row>
    <row r="6" spans="1:7" s="3" customFormat="1" ht="60.75" customHeight="1" thickBot="1" x14ac:dyDescent="0.3">
      <c r="A6" s="43">
        <v>1</v>
      </c>
      <c r="B6" s="44" t="s">
        <v>32</v>
      </c>
      <c r="C6" s="44" t="s">
        <v>24</v>
      </c>
      <c r="D6" s="44" t="s">
        <v>25</v>
      </c>
      <c r="E6" s="45">
        <v>2313915</v>
      </c>
      <c r="F6" s="45">
        <v>2313915</v>
      </c>
      <c r="G6" s="46">
        <v>91.5</v>
      </c>
    </row>
    <row r="7" spans="1:7" ht="16.5" thickBot="1" x14ac:dyDescent="0.3">
      <c r="A7" s="15"/>
      <c r="B7" s="71" t="s">
        <v>8</v>
      </c>
      <c r="C7" s="72"/>
      <c r="D7" s="73"/>
      <c r="E7" s="79">
        <f>SUM(E6:E6)</f>
        <v>2313915</v>
      </c>
      <c r="F7" s="73"/>
      <c r="G7" s="78"/>
    </row>
    <row r="9" spans="1:7" x14ac:dyDescent="0.25">
      <c r="B9" s="2" t="s">
        <v>47</v>
      </c>
    </row>
    <row r="10" spans="1:7" x14ac:dyDescent="0.25">
      <c r="C10" s="63">
        <v>43389</v>
      </c>
    </row>
    <row r="12" spans="1:7" x14ac:dyDescent="0.25">
      <c r="B12" s="2" t="s">
        <v>48</v>
      </c>
    </row>
    <row r="13" spans="1:7" x14ac:dyDescent="0.25">
      <c r="B13" s="2" t="s">
        <v>49</v>
      </c>
    </row>
  </sheetData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8" width="29.28515625" style="2" customWidth="1"/>
    <col min="9" max="9" width="22" style="2" customWidth="1"/>
    <col min="10" max="16384" width="9.140625" style="2"/>
  </cols>
  <sheetData>
    <row r="1" spans="1:9" x14ac:dyDescent="0.25">
      <c r="A1" s="1"/>
      <c r="C1" s="28" t="s">
        <v>56</v>
      </c>
      <c r="D1" s="28"/>
      <c r="E1" s="28"/>
      <c r="F1" s="28"/>
      <c r="G1" s="1"/>
    </row>
    <row r="2" spans="1:9" ht="16.5" thickBot="1" x14ac:dyDescent="0.3"/>
    <row r="3" spans="1:9" ht="73.5" customHeight="1" x14ac:dyDescent="0.25">
      <c r="A3" s="16" t="s">
        <v>0</v>
      </c>
      <c r="B3" s="17" t="s">
        <v>1</v>
      </c>
      <c r="C3" s="18" t="s">
        <v>2</v>
      </c>
      <c r="D3" s="19" t="s">
        <v>3</v>
      </c>
      <c r="E3" s="17" t="s">
        <v>53</v>
      </c>
      <c r="F3" s="20" t="s">
        <v>54</v>
      </c>
      <c r="G3" s="21" t="s">
        <v>6</v>
      </c>
      <c r="H3" s="21" t="s">
        <v>12</v>
      </c>
      <c r="I3" s="58" t="s">
        <v>37</v>
      </c>
    </row>
    <row r="4" spans="1:9" ht="17.25" customHeight="1" x14ac:dyDescent="0.25">
      <c r="A4" s="22"/>
      <c r="B4" s="23"/>
      <c r="C4" s="24"/>
      <c r="D4" s="25"/>
      <c r="E4" s="23"/>
      <c r="F4" s="26"/>
      <c r="G4" s="27"/>
      <c r="H4" s="27"/>
      <c r="I4" s="59"/>
    </row>
    <row r="5" spans="1:9" s="13" customFormat="1" ht="16.5" thickBot="1" x14ac:dyDescent="0.3">
      <c r="A5" s="7"/>
      <c r="B5" s="8"/>
      <c r="C5" s="9"/>
      <c r="D5" s="10"/>
      <c r="E5" s="8"/>
      <c r="F5" s="11"/>
      <c r="G5" s="12"/>
      <c r="H5" s="12"/>
      <c r="I5" s="59"/>
    </row>
    <row r="6" spans="1:9" s="3" customFormat="1" ht="60.75" customHeight="1" thickBot="1" x14ac:dyDescent="0.3">
      <c r="A6" s="14">
        <v>1</v>
      </c>
      <c r="B6" s="36" t="s">
        <v>26</v>
      </c>
      <c r="C6" s="36" t="s">
        <v>9</v>
      </c>
      <c r="D6" s="36" t="s">
        <v>14</v>
      </c>
      <c r="E6" s="45">
        <v>1482096</v>
      </c>
      <c r="F6" s="45">
        <v>1482096</v>
      </c>
      <c r="G6" s="29">
        <v>93</v>
      </c>
      <c r="H6" s="30" t="s">
        <v>11</v>
      </c>
      <c r="I6" s="38" t="s">
        <v>38</v>
      </c>
    </row>
    <row r="7" spans="1:9" s="3" customFormat="1" ht="66.75" customHeight="1" thickBot="1" x14ac:dyDescent="0.3">
      <c r="A7" s="14">
        <v>3</v>
      </c>
      <c r="B7" s="36" t="s">
        <v>28</v>
      </c>
      <c r="C7" s="36" t="s">
        <v>16</v>
      </c>
      <c r="D7" s="36" t="s">
        <v>17</v>
      </c>
      <c r="E7" s="50">
        <v>1002887.5</v>
      </c>
      <c r="F7" s="50">
        <v>1002887.5</v>
      </c>
      <c r="G7" s="31">
        <v>88.5</v>
      </c>
      <c r="H7" s="32" t="s">
        <v>11</v>
      </c>
      <c r="I7" s="33" t="s">
        <v>34</v>
      </c>
    </row>
    <row r="8" spans="1:9" s="3" customFormat="1" ht="51.75" customHeight="1" thickBot="1" x14ac:dyDescent="0.3">
      <c r="A8" s="14">
        <v>4</v>
      </c>
      <c r="B8" s="36" t="s">
        <v>29</v>
      </c>
      <c r="C8" s="36" t="s">
        <v>18</v>
      </c>
      <c r="D8" s="36" t="s">
        <v>19</v>
      </c>
      <c r="E8" s="45">
        <v>2376577.69</v>
      </c>
      <c r="F8" s="45">
        <v>2376577.69</v>
      </c>
      <c r="G8" s="31">
        <v>116</v>
      </c>
      <c r="H8" s="32" t="s">
        <v>11</v>
      </c>
      <c r="I8" s="33" t="s">
        <v>39</v>
      </c>
    </row>
    <row r="9" spans="1:9" s="3" customFormat="1" ht="50.25" customHeight="1" thickBot="1" x14ac:dyDescent="0.3">
      <c r="A9" s="14">
        <v>5</v>
      </c>
      <c r="B9" s="36" t="s">
        <v>31</v>
      </c>
      <c r="C9" s="36" t="s">
        <v>22</v>
      </c>
      <c r="D9" s="36" t="s">
        <v>23</v>
      </c>
      <c r="E9" s="45">
        <v>1341215.8999999999</v>
      </c>
      <c r="F9" s="45">
        <v>1341215.8999999999</v>
      </c>
      <c r="G9" s="31">
        <v>75</v>
      </c>
      <c r="H9" s="32" t="s">
        <v>11</v>
      </c>
      <c r="I9" s="33" t="s">
        <v>40</v>
      </c>
    </row>
    <row r="10" spans="1:9" s="3" customFormat="1" ht="50.25" customHeight="1" thickBot="1" x14ac:dyDescent="0.3">
      <c r="A10" s="65">
        <v>6</v>
      </c>
      <c r="B10" s="66" t="s">
        <v>32</v>
      </c>
      <c r="C10" s="66" t="s">
        <v>24</v>
      </c>
      <c r="D10" s="66" t="s">
        <v>25</v>
      </c>
      <c r="E10" s="67">
        <v>2313915</v>
      </c>
      <c r="F10" s="67">
        <v>2313915</v>
      </c>
      <c r="G10" s="68">
        <v>91.5</v>
      </c>
      <c r="H10" s="69" t="s">
        <v>11</v>
      </c>
      <c r="I10" s="70" t="s">
        <v>42</v>
      </c>
    </row>
    <row r="11" spans="1:9" ht="27" customHeight="1" thickBot="1" x14ac:dyDescent="0.3">
      <c r="A11" s="15"/>
      <c r="B11" s="83" t="s">
        <v>8</v>
      </c>
      <c r="C11" s="72"/>
      <c r="D11" s="73"/>
      <c r="E11" s="82">
        <f>SUM(E6:E10)</f>
        <v>8516692.0899999999</v>
      </c>
      <c r="F11" s="73"/>
      <c r="G11" s="74"/>
      <c r="H11" s="71"/>
      <c r="I11" s="75"/>
    </row>
    <row r="13" spans="1:9" x14ac:dyDescent="0.25">
      <c r="B13" s="2" t="s">
        <v>47</v>
      </c>
    </row>
    <row r="14" spans="1:9" x14ac:dyDescent="0.25">
      <c r="C14" s="63">
        <v>43389</v>
      </c>
    </row>
    <row r="16" spans="1:9" x14ac:dyDescent="0.25">
      <c r="B16" s="2" t="s">
        <v>48</v>
      </c>
    </row>
    <row r="17" spans="2:2" x14ac:dyDescent="0.25">
      <c r="B17" s="2" t="s">
        <v>49</v>
      </c>
    </row>
  </sheetData>
  <sortState ref="A6:I33">
    <sortCondition descending="1" ref="G6:G33"/>
  </sortState>
  <mergeCells count="1">
    <mergeCell ref="I3:I5"/>
  </mergeCells>
  <pageMargins left="0.23622047244094491" right="0.23622047244094491" top="0.6692913385826772" bottom="0.6692913385826772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9" sqref="F19"/>
    </sheetView>
  </sheetViews>
  <sheetFormatPr defaultRowHeight="15.75" x14ac:dyDescent="0.25"/>
  <cols>
    <col min="1" max="1" width="5" style="3" customWidth="1"/>
    <col min="2" max="2" width="32.42578125" style="2" customWidth="1"/>
    <col min="3" max="3" width="43.5703125" style="4" customWidth="1"/>
    <col min="4" max="4" width="55.42578125" style="5" customWidth="1"/>
    <col min="5" max="6" width="21.28515625" style="5" customWidth="1"/>
    <col min="7" max="7" width="14.85546875" style="6" customWidth="1"/>
    <col min="8" max="8" width="29.28515625" style="2" customWidth="1"/>
    <col min="9" max="9" width="22" style="2" customWidth="1"/>
    <col min="10" max="16384" width="9.140625" style="2"/>
  </cols>
  <sheetData>
    <row r="1" spans="1:9" x14ac:dyDescent="0.25">
      <c r="A1" s="1"/>
      <c r="C1" s="28" t="s">
        <v>57</v>
      </c>
      <c r="D1" s="28"/>
      <c r="E1" s="28"/>
      <c r="F1" s="28"/>
      <c r="G1" s="1"/>
    </row>
    <row r="2" spans="1:9" ht="16.5" thickBot="1" x14ac:dyDescent="0.3"/>
    <row r="3" spans="1:9" ht="78.75" x14ac:dyDescent="0.25">
      <c r="A3" s="16" t="s">
        <v>0</v>
      </c>
      <c r="B3" s="17" t="s">
        <v>1</v>
      </c>
      <c r="C3" s="18" t="s">
        <v>2</v>
      </c>
      <c r="D3" s="19" t="s">
        <v>3</v>
      </c>
      <c r="E3" s="17" t="s">
        <v>4</v>
      </c>
      <c r="F3" s="20" t="s">
        <v>5</v>
      </c>
      <c r="G3" s="56" t="s">
        <v>6</v>
      </c>
      <c r="H3" s="56" t="s">
        <v>12</v>
      </c>
      <c r="I3" s="58" t="s">
        <v>37</v>
      </c>
    </row>
    <row r="4" spans="1:9" x14ac:dyDescent="0.25">
      <c r="A4" s="22"/>
      <c r="B4" s="23"/>
      <c r="C4" s="24"/>
      <c r="D4" s="25"/>
      <c r="E4" s="23"/>
      <c r="F4" s="26"/>
      <c r="G4" s="57"/>
      <c r="H4" s="57"/>
      <c r="I4" s="59"/>
    </row>
    <row r="5" spans="1:9" s="13" customFormat="1" ht="16.5" thickBot="1" x14ac:dyDescent="0.3">
      <c r="A5" s="7"/>
      <c r="B5" s="8"/>
      <c r="C5" s="9"/>
      <c r="D5" s="10"/>
      <c r="E5" s="8"/>
      <c r="F5" s="11"/>
      <c r="G5" s="12"/>
      <c r="H5" s="12"/>
      <c r="I5" s="59"/>
    </row>
    <row r="6" spans="1:9" s="3" customFormat="1" ht="60" x14ac:dyDescent="0.25">
      <c r="A6" s="14">
        <v>1</v>
      </c>
      <c r="B6" s="36" t="s">
        <v>26</v>
      </c>
      <c r="C6" s="36" t="s">
        <v>9</v>
      </c>
      <c r="D6" s="36" t="s">
        <v>14</v>
      </c>
      <c r="E6" s="37">
        <v>1504272</v>
      </c>
      <c r="F6" s="37">
        <v>1504272</v>
      </c>
      <c r="G6" s="29">
        <v>93</v>
      </c>
      <c r="H6" s="30" t="s">
        <v>11</v>
      </c>
      <c r="I6" s="38" t="s">
        <v>38</v>
      </c>
    </row>
    <row r="7" spans="1:9" s="3" customFormat="1" ht="45" x14ac:dyDescent="0.25">
      <c r="A7" s="14">
        <v>2</v>
      </c>
      <c r="B7" s="36" t="s">
        <v>27</v>
      </c>
      <c r="C7" s="36" t="s">
        <v>10</v>
      </c>
      <c r="D7" s="36" t="s">
        <v>15</v>
      </c>
      <c r="E7" s="37">
        <v>1298402.77</v>
      </c>
      <c r="F7" s="37">
        <v>1298402.77</v>
      </c>
      <c r="G7" s="31">
        <v>96.5</v>
      </c>
      <c r="H7" s="64" t="s">
        <v>55</v>
      </c>
      <c r="I7" s="33" t="s">
        <v>34</v>
      </c>
    </row>
    <row r="8" spans="1:9" s="3" customFormat="1" ht="30" x14ac:dyDescent="0.25">
      <c r="A8" s="14">
        <v>3</v>
      </c>
      <c r="B8" s="36" t="s">
        <v>28</v>
      </c>
      <c r="C8" s="36" t="s">
        <v>16</v>
      </c>
      <c r="D8" s="36" t="s">
        <v>17</v>
      </c>
      <c r="E8" s="37">
        <v>1035862.5</v>
      </c>
      <c r="F8" s="37">
        <v>1035862.5</v>
      </c>
      <c r="G8" s="31">
        <v>88.5</v>
      </c>
      <c r="H8" s="32" t="s">
        <v>11</v>
      </c>
      <c r="I8" s="33" t="s">
        <v>34</v>
      </c>
    </row>
    <row r="9" spans="1:9" s="3" customFormat="1" ht="30" x14ac:dyDescent="0.25">
      <c r="A9" s="14">
        <v>4</v>
      </c>
      <c r="B9" s="36" t="s">
        <v>29</v>
      </c>
      <c r="C9" s="36" t="s">
        <v>18</v>
      </c>
      <c r="D9" s="36" t="s">
        <v>19</v>
      </c>
      <c r="E9" s="37">
        <v>2420968.5</v>
      </c>
      <c r="F9" s="37">
        <v>2420968.5</v>
      </c>
      <c r="G9" s="31">
        <v>116</v>
      </c>
      <c r="H9" s="32" t="s">
        <v>11</v>
      </c>
      <c r="I9" s="33" t="s">
        <v>39</v>
      </c>
    </row>
    <row r="10" spans="1:9" s="3" customFormat="1" ht="30" x14ac:dyDescent="0.25">
      <c r="A10" s="14">
        <v>5</v>
      </c>
      <c r="B10" s="36" t="s">
        <v>31</v>
      </c>
      <c r="C10" s="36" t="s">
        <v>22</v>
      </c>
      <c r="D10" s="36" t="s">
        <v>23</v>
      </c>
      <c r="E10" s="37">
        <v>1386384</v>
      </c>
      <c r="F10" s="37">
        <v>1386384</v>
      </c>
      <c r="G10" s="31">
        <v>75</v>
      </c>
      <c r="H10" s="32" t="s">
        <v>11</v>
      </c>
      <c r="I10" s="33" t="s">
        <v>40</v>
      </c>
    </row>
    <row r="11" spans="1:9" s="3" customFormat="1" ht="30" x14ac:dyDescent="0.25">
      <c r="A11" s="14">
        <v>6</v>
      </c>
      <c r="B11" s="36" t="s">
        <v>32</v>
      </c>
      <c r="C11" s="36" t="s">
        <v>24</v>
      </c>
      <c r="D11" s="36" t="s">
        <v>25</v>
      </c>
      <c r="E11" s="37">
        <v>2556519</v>
      </c>
      <c r="F11" s="37">
        <v>2556519</v>
      </c>
      <c r="G11" s="31">
        <v>91.5</v>
      </c>
      <c r="H11" s="32" t="s">
        <v>11</v>
      </c>
      <c r="I11" s="40" t="s">
        <v>42</v>
      </c>
    </row>
    <row r="12" spans="1:9" s="3" customFormat="1" ht="45.75" thickBot="1" x14ac:dyDescent="0.3">
      <c r="A12" s="41">
        <v>7</v>
      </c>
      <c r="B12" s="42" t="s">
        <v>30</v>
      </c>
      <c r="C12" s="42" t="s">
        <v>20</v>
      </c>
      <c r="D12" s="42" t="s">
        <v>21</v>
      </c>
      <c r="E12" s="77">
        <v>2276858.5499999998</v>
      </c>
      <c r="F12" s="77">
        <v>2276858.5499999998</v>
      </c>
      <c r="G12" s="84">
        <v>0</v>
      </c>
      <c r="H12" s="34" t="s">
        <v>36</v>
      </c>
      <c r="I12" s="39" t="s">
        <v>41</v>
      </c>
    </row>
    <row r="13" spans="1:9" ht="16.5" thickBot="1" x14ac:dyDescent="0.3">
      <c r="A13" s="15"/>
      <c r="B13" s="71" t="s">
        <v>8</v>
      </c>
      <c r="C13" s="72"/>
      <c r="D13" s="73"/>
      <c r="E13" s="76">
        <f>SUM(E6:E12)</f>
        <v>12479267.32</v>
      </c>
      <c r="F13" s="73"/>
      <c r="G13" s="74"/>
      <c r="H13" s="71"/>
      <c r="I13" s="75"/>
    </row>
    <row r="15" spans="1:9" x14ac:dyDescent="0.25">
      <c r="B15" s="2" t="s">
        <v>47</v>
      </c>
    </row>
    <row r="16" spans="1:9" x14ac:dyDescent="0.25">
      <c r="C16" s="63">
        <v>43389</v>
      </c>
    </row>
    <row r="18" spans="2:2" x14ac:dyDescent="0.25">
      <c r="B18" s="2" t="s">
        <v>48</v>
      </c>
    </row>
    <row r="19" spans="2:2" x14ac:dyDescent="0.25">
      <c r="B19" s="2" t="s">
        <v>49</v>
      </c>
    </row>
  </sheetData>
  <mergeCells count="1">
    <mergeCell ref="I3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Centralny - lista wybranych</vt:lpstr>
      <vt:lpstr>Zachodni - lista wybranych</vt:lpstr>
      <vt:lpstr>Północny - lista wybranych</vt:lpstr>
      <vt:lpstr>Śląski - lista wybranych</vt:lpstr>
      <vt:lpstr>Wschodni - lista wybranych</vt:lpstr>
      <vt:lpstr>Połu.-wsch.- lista wybranych</vt:lpstr>
      <vt:lpstr>Lista projektów wybranych</vt:lpstr>
      <vt:lpstr>Lista wszystkich ocenianych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Zdanowicz Katarzyna</dc:creator>
  <cp:lastModifiedBy>Fijołek Marta</cp:lastModifiedBy>
  <cp:lastPrinted>2018-07-16T09:25:37Z</cp:lastPrinted>
  <dcterms:created xsi:type="dcterms:W3CDTF">2018-06-11T14:23:27Z</dcterms:created>
  <dcterms:modified xsi:type="dcterms:W3CDTF">2018-10-16T13:02:49Z</dcterms:modified>
</cp:coreProperties>
</file>