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.mamenas\Desktop\"/>
    </mc:Choice>
  </mc:AlternateContent>
  <bookViews>
    <workbookView xWindow="0" yWindow="0" windowWidth="28800" windowHeight="12435" tabRatio="636"/>
  </bookViews>
  <sheets>
    <sheet name="podział PO WER_nabór 2018" sheetId="48" r:id="rId1"/>
  </sheets>
  <definedNames>
    <definedName name="_xlnm.Print_Area" localSheetId="0">'podział PO WER_nabór 2018'!$A$1:$E$37</definedName>
  </definedNames>
  <calcPr calcId="152511"/>
</workbook>
</file>

<file path=xl/calcChain.xml><?xml version="1.0" encoding="utf-8"?>
<calcChain xmlns="http://schemas.openxmlformats.org/spreadsheetml/2006/main">
  <c r="C35" i="48" l="1"/>
  <c r="D35" i="48"/>
  <c r="E15" i="48"/>
  <c r="E34" i="48"/>
  <c r="E29" i="48"/>
  <c r="E18" i="48"/>
  <c r="E32" i="48"/>
  <c r="E13" i="48"/>
  <c r="E14" i="48"/>
  <c r="E21" i="48"/>
  <c r="E16" i="48"/>
  <c r="E22" i="48"/>
  <c r="E19" i="48"/>
  <c r="E28" i="48"/>
  <c r="E23" i="48"/>
  <c r="E33" i="48"/>
  <c r="E25" i="48"/>
  <c r="E31" i="48"/>
  <c r="E24" i="48"/>
  <c r="E26" i="48"/>
  <c r="E30" i="48"/>
  <c r="E27" i="48"/>
  <c r="E17" i="48"/>
  <c r="E20" i="48"/>
  <c r="E35" i="48" l="1"/>
</calcChain>
</file>

<file path=xl/sharedStrings.xml><?xml version="1.0" encoding="utf-8"?>
<sst xmlns="http://schemas.openxmlformats.org/spreadsheetml/2006/main" count="29" uniqueCount="29">
  <si>
    <t>Łódź</t>
  </si>
  <si>
    <t>Łódź-Wschód</t>
  </si>
  <si>
    <t>Brzeziny</t>
  </si>
  <si>
    <t xml:space="preserve">Pabianice </t>
  </si>
  <si>
    <t>Zgierz</t>
  </si>
  <si>
    <t xml:space="preserve">Łęczyca </t>
  </si>
  <si>
    <t>Bełchatów</t>
  </si>
  <si>
    <t>Opoczno</t>
  </si>
  <si>
    <t xml:space="preserve">Pajęczno </t>
  </si>
  <si>
    <t>Radomsko</t>
  </si>
  <si>
    <t>Tomaszów Maz.</t>
  </si>
  <si>
    <t>Sieradz</t>
  </si>
  <si>
    <t>Wieluń</t>
  </si>
  <si>
    <t>Zduńska Wola</t>
  </si>
  <si>
    <t>Poddębice</t>
  </si>
  <si>
    <t>Łask</t>
  </si>
  <si>
    <t>Wieruszów</t>
  </si>
  <si>
    <t>Łowicz</t>
  </si>
  <si>
    <t>Kutno</t>
  </si>
  <si>
    <t>województwo</t>
  </si>
  <si>
    <t>Skierniewice</t>
  </si>
  <si>
    <t>Piotrków Tryb.</t>
  </si>
  <si>
    <t>Rawa Maz.</t>
  </si>
  <si>
    <t>3+4=5</t>
  </si>
  <si>
    <t>Załącznik nr 1 do Regulaminu naboru</t>
  </si>
  <si>
    <t>Środki na projekt PUP w ramach Poddziałania 1.1.1 do zakontraktowania w 2019 r.</t>
  </si>
  <si>
    <t>łącznie
2018 r. + 2019 r.</t>
  </si>
  <si>
    <t>Powiat</t>
  </si>
  <si>
    <t>Środki na projekt PUP w ramach Poddziałania 1.1.1 do zakontraktowania w 2018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</si>
</sst>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>
    <font>
      <sz val="10"/>
      <name val="Arial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8"/>
      <name val="Calibri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4"/>
      <name val="Czcionka tekstu podstawowego"/>
      <family val="2"/>
      <charset val="238"/>
    </font>
    <font>
      <b/>
      <sz val="13"/>
      <color indexed="54"/>
      <name val="Czcionka tekstu podstawowego"/>
      <family val="2"/>
      <charset val="238"/>
    </font>
    <font>
      <b/>
      <sz val="11"/>
      <color indexed="54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4"/>
      <name val="Calibri Light"/>
      <family val="2"/>
      <charset val="238"/>
    </font>
    <font>
      <sz val="11"/>
      <color indexed="20"/>
      <name val="Czcionka tekstu podstawowego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i/>
      <sz val="8"/>
      <name val="Arial"/>
      <family val="2"/>
      <charset val="238"/>
    </font>
    <font>
      <i/>
      <sz val="10"/>
      <name val="Arial"/>
      <family val="2"/>
      <charset val="238"/>
    </font>
  </fonts>
  <fills count="24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45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3" fillId="3" borderId="1" applyNumberFormat="0" applyAlignment="0" applyProtection="0"/>
    <xf numFmtId="0" fontId="4" fillId="9" borderId="2" applyNumberFormat="0" applyAlignment="0" applyProtection="0"/>
    <xf numFmtId="0" fontId="5" fillId="7" borderId="0" applyNumberFormat="0" applyBorder="0" applyAlignment="0" applyProtection="0"/>
    <xf numFmtId="0" fontId="7" fillId="0" borderId="3" applyNumberFormat="0" applyFill="0" applyAlignment="0" applyProtection="0"/>
    <xf numFmtId="0" fontId="8" fillId="14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10" borderId="0" applyNumberFormat="0" applyBorder="0" applyAlignment="0" applyProtection="0"/>
    <xf numFmtId="0" fontId="6" fillId="0" borderId="0"/>
    <xf numFmtId="0" fontId="13" fillId="9" borderId="1" applyNumberFormat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" fillId="5" borderId="9" applyNumberFormat="0" applyFont="0" applyAlignment="0" applyProtection="0"/>
    <xf numFmtId="0" fontId="18" fillId="17" borderId="0" applyNumberFormat="0" applyBorder="0" applyAlignment="0" applyProtection="0"/>
  </cellStyleXfs>
  <cellXfs count="22">
    <xf numFmtId="0" fontId="0" fillId="0" borderId="0" xfId="0"/>
    <xf numFmtId="0" fontId="21" fillId="0" borderId="0" xfId="0" applyFont="1"/>
    <xf numFmtId="0" fontId="0" fillId="18" borderId="0" xfId="0" applyFill="1"/>
    <xf numFmtId="4" fontId="19" fillId="18" borderId="10" xfId="0" applyNumberFormat="1" applyFont="1" applyFill="1" applyBorder="1"/>
    <xf numFmtId="0" fontId="23" fillId="19" borderId="10" xfId="35" applyFont="1" applyFill="1" applyBorder="1" applyAlignment="1">
      <alignment horizontal="center"/>
    </xf>
    <xf numFmtId="0" fontId="24" fillId="0" borderId="0" xfId="0" applyFont="1"/>
    <xf numFmtId="0" fontId="19" fillId="0" borderId="0" xfId="0" applyFont="1"/>
    <xf numFmtId="0" fontId="20" fillId="18" borderId="10" xfId="35" applyFont="1" applyFill="1" applyBorder="1"/>
    <xf numFmtId="4" fontId="20" fillId="18" borderId="10" xfId="0" applyNumberFormat="1" applyFont="1" applyFill="1" applyBorder="1"/>
    <xf numFmtId="0" fontId="23" fillId="20" borderId="10" xfId="0" applyFont="1" applyFill="1" applyBorder="1" applyAlignment="1">
      <alignment horizontal="center"/>
    </xf>
    <xf numFmtId="0" fontId="20" fillId="23" borderId="12" xfId="0" applyFont="1" applyFill="1" applyBorder="1" applyAlignment="1">
      <alignment horizontal="center" vertical="center" wrapText="1"/>
    </xf>
    <xf numFmtId="0" fontId="20" fillId="23" borderId="13" xfId="0" applyFont="1" applyFill="1" applyBorder="1" applyAlignment="1">
      <alignment horizontal="center" vertical="center"/>
    </xf>
    <xf numFmtId="0" fontId="20" fillId="23" borderId="11" xfId="0" applyFont="1" applyFill="1" applyBorder="1" applyAlignment="1">
      <alignment horizontal="center" vertical="center"/>
    </xf>
    <xf numFmtId="0" fontId="20" fillId="18" borderId="10" xfId="35" applyFont="1" applyFill="1" applyBorder="1"/>
    <xf numFmtId="0" fontId="19" fillId="0" borderId="10" xfId="35" applyFont="1" applyBorder="1" applyAlignment="1">
      <alignment horizontal="center" vertical="center" wrapText="1"/>
    </xf>
    <xf numFmtId="0" fontId="20" fillId="0" borderId="10" xfId="35" applyFont="1" applyBorder="1" applyAlignment="1">
      <alignment horizontal="center" vertical="center" wrapText="1"/>
    </xf>
    <xf numFmtId="0" fontId="20" fillId="22" borderId="12" xfId="0" applyFont="1" applyFill="1" applyBorder="1" applyAlignment="1">
      <alignment horizontal="center" vertical="center" wrapText="1"/>
    </xf>
    <xf numFmtId="0" fontId="20" fillId="22" borderId="13" xfId="0" applyFont="1" applyFill="1" applyBorder="1" applyAlignment="1">
      <alignment horizontal="center" vertical="center" wrapText="1"/>
    </xf>
    <xf numFmtId="0" fontId="20" fillId="22" borderId="11" xfId="0" applyFont="1" applyFill="1" applyBorder="1" applyAlignment="1">
      <alignment horizontal="center" vertical="center" wrapText="1"/>
    </xf>
    <xf numFmtId="0" fontId="20" fillId="21" borderId="14" xfId="0" applyFont="1" applyFill="1" applyBorder="1" applyAlignment="1">
      <alignment horizontal="center" vertical="center" wrapText="1"/>
    </xf>
    <xf numFmtId="0" fontId="0" fillId="21" borderId="15" xfId="0" applyFill="1" applyBorder="1" applyAlignment="1">
      <alignment horizontal="center" vertical="center" wrapText="1"/>
    </xf>
    <xf numFmtId="0" fontId="0" fillId="21" borderId="16" xfId="0" applyFill="1" applyBorder="1" applyAlignment="1">
      <alignment horizontal="center" vertical="center" wrapText="1"/>
    </xf>
  </cellXfs>
  <cellStyles count="43">
    <cellStyle name="20% - akcent 1" xfId="1"/>
    <cellStyle name="20% - akcent 2" xfId="2"/>
    <cellStyle name="20% - akcent 3" xfId="3"/>
    <cellStyle name="20% - akcent 4" xfId="4"/>
    <cellStyle name="20% - akcent 5" xfId="5"/>
    <cellStyle name="20% - akcent 6" xfId="6"/>
    <cellStyle name="40% - akcent 1" xfId="7"/>
    <cellStyle name="40% - akcent 2" xfId="8"/>
    <cellStyle name="40% - akcent 3" xfId="9"/>
    <cellStyle name="40% - akcent 4" xfId="10"/>
    <cellStyle name="40% - akcent 5" xfId="11"/>
    <cellStyle name="40% - akcent 6" xfId="12"/>
    <cellStyle name="60% - akcent 1" xfId="13"/>
    <cellStyle name="60% - akcent 2" xfId="14"/>
    <cellStyle name="60% - akcent 3" xfId="15"/>
    <cellStyle name="60% - akcent 4" xfId="16"/>
    <cellStyle name="60% - akcent 5" xfId="17"/>
    <cellStyle name="60% - akcent 6" xfId="18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e" xfId="27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e" xfId="34"/>
    <cellStyle name="Normalny" xfId="0" builtinId="0"/>
    <cellStyle name="Normalny_Arkusz1" xfId="35"/>
    <cellStyle name="Obliczenia" xfId="36" builtinId="22" customBuiltin="1"/>
    <cellStyle name="Suma" xfId="37" builtinId="25" customBuiltin="1"/>
    <cellStyle name="Tekst objaśnienia" xfId="38" builtinId="53" customBuiltin="1"/>
    <cellStyle name="Tekst ostrzeżenia" xfId="39" builtinId="11" customBuiltin="1"/>
    <cellStyle name="Tytuł" xfId="40" builtinId="15" customBuiltin="1"/>
    <cellStyle name="Uwaga" xfId="41" builtinId="10" customBuiltin="1"/>
    <cellStyle name="Złe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183173</xdr:colOff>
      <xdr:row>2</xdr:row>
      <xdr:rowOff>51288</xdr:rowOff>
    </xdr:from>
    <xdr:to>
      <xdr:col>4</xdr:col>
      <xdr:colOff>959827</xdr:colOff>
      <xdr:row>5</xdr:row>
      <xdr:rowOff>122360</xdr:rowOff>
    </xdr:to>
    <xdr:pic>
      <xdr:nvPicPr>
        <xdr:cNvPr id="1075" name="Picture 49" descr="ciąg znaków PO WER kolorowy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3173" y="373673"/>
          <a:ext cx="4256942" cy="554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"/>
  <sheetViews>
    <sheetView tabSelected="1" topLeftCell="A11" zoomScale="160" zoomScaleNormal="160" zoomScaleSheetLayoutView="100" workbookViewId="0">
      <selection activeCell="H28" sqref="H28"/>
    </sheetView>
  </sheetViews>
  <sheetFormatPr defaultRowHeight="12.75"/>
  <cols>
    <col min="1" max="1" width="4.28515625" customWidth="1"/>
    <col min="2" max="2" width="14.7109375" customWidth="1"/>
    <col min="3" max="3" width="16.7109375" customWidth="1"/>
    <col min="4" max="4" width="16.42578125" customWidth="1"/>
    <col min="5" max="5" width="17.5703125" customWidth="1"/>
  </cols>
  <sheetData>
    <row r="1" spans="1:5">
      <c r="A1" s="1" t="s">
        <v>24</v>
      </c>
    </row>
    <row r="2" spans="1:5">
      <c r="A2" s="1"/>
    </row>
    <row r="3" spans="1:5">
      <c r="A3" s="1"/>
    </row>
    <row r="4" spans="1:5">
      <c r="A4" s="1"/>
    </row>
    <row r="5" spans="1:5">
      <c r="A5" s="1"/>
    </row>
    <row r="6" spans="1:5">
      <c r="A6" s="1"/>
    </row>
    <row r="7" spans="1:5">
      <c r="A7" s="1"/>
    </row>
    <row r="9" spans="1:5" ht="71.25" customHeight="1">
      <c r="A9" s="14"/>
      <c r="B9" s="15" t="s">
        <v>27</v>
      </c>
      <c r="C9" s="16" t="s">
        <v>28</v>
      </c>
      <c r="D9" s="19" t="s">
        <v>25</v>
      </c>
      <c r="E9" s="10" t="s">
        <v>26</v>
      </c>
    </row>
    <row r="10" spans="1:5" ht="33.75" customHeight="1">
      <c r="A10" s="14"/>
      <c r="B10" s="15"/>
      <c r="C10" s="17"/>
      <c r="D10" s="20"/>
      <c r="E10" s="11"/>
    </row>
    <row r="11" spans="1:5" ht="3.75" customHeight="1">
      <c r="A11" s="14"/>
      <c r="B11" s="15"/>
      <c r="C11" s="18"/>
      <c r="D11" s="21"/>
      <c r="E11" s="12"/>
    </row>
    <row r="12" spans="1:5" s="5" customFormat="1">
      <c r="A12" s="4">
        <v>1</v>
      </c>
      <c r="B12" s="4">
        <v>2</v>
      </c>
      <c r="C12" s="4">
        <v>3</v>
      </c>
      <c r="D12" s="9">
        <v>4</v>
      </c>
      <c r="E12" s="9" t="s">
        <v>23</v>
      </c>
    </row>
    <row r="13" spans="1:5" s="2" customFormat="1">
      <c r="A13" s="7">
        <v>1</v>
      </c>
      <c r="B13" s="7" t="s">
        <v>0</v>
      </c>
      <c r="C13" s="3">
        <v>3492070</v>
      </c>
      <c r="D13" s="3">
        <v>14252386</v>
      </c>
      <c r="E13" s="8">
        <f t="shared" ref="E13:E34" si="0">C13+D13</f>
        <v>17744456</v>
      </c>
    </row>
    <row r="14" spans="1:5" s="2" customFormat="1">
      <c r="A14" s="7">
        <v>2</v>
      </c>
      <c r="B14" s="7" t="s">
        <v>1</v>
      </c>
      <c r="C14" s="3">
        <v>272383</v>
      </c>
      <c r="D14" s="3">
        <v>1739428</v>
      </c>
      <c r="E14" s="8">
        <f t="shared" si="0"/>
        <v>2011811</v>
      </c>
    </row>
    <row r="15" spans="1:5" s="2" customFormat="1">
      <c r="A15" s="7">
        <v>3</v>
      </c>
      <c r="B15" s="7" t="s">
        <v>2</v>
      </c>
      <c r="C15" s="3">
        <v>659175</v>
      </c>
      <c r="D15" s="3">
        <v>1230430</v>
      </c>
      <c r="E15" s="8">
        <f t="shared" si="0"/>
        <v>1889605</v>
      </c>
    </row>
    <row r="16" spans="1:5" s="2" customFormat="1">
      <c r="A16" s="7">
        <v>4</v>
      </c>
      <c r="B16" s="7" t="s">
        <v>3</v>
      </c>
      <c r="C16" s="3">
        <v>1233925</v>
      </c>
      <c r="D16" s="3">
        <v>3121791</v>
      </c>
      <c r="E16" s="8">
        <f t="shared" si="0"/>
        <v>4355716</v>
      </c>
    </row>
    <row r="17" spans="1:5" s="2" customFormat="1">
      <c r="A17" s="7">
        <v>5</v>
      </c>
      <c r="B17" s="7" t="s">
        <v>4</v>
      </c>
      <c r="C17" s="3">
        <v>1530247</v>
      </c>
      <c r="D17" s="3">
        <v>4253913</v>
      </c>
      <c r="E17" s="8">
        <f t="shared" si="0"/>
        <v>5784160</v>
      </c>
    </row>
    <row r="18" spans="1:5" s="2" customFormat="1">
      <c r="A18" s="7">
        <v>6</v>
      </c>
      <c r="B18" s="7" t="s">
        <v>5</v>
      </c>
      <c r="C18" s="3">
        <v>0</v>
      </c>
      <c r="D18" s="3">
        <v>1840308</v>
      </c>
      <c r="E18" s="8">
        <f t="shared" si="0"/>
        <v>1840308</v>
      </c>
    </row>
    <row r="19" spans="1:5" s="2" customFormat="1">
      <c r="A19" s="7">
        <v>7</v>
      </c>
      <c r="B19" s="7" t="s">
        <v>21</v>
      </c>
      <c r="C19" s="3">
        <v>1702488</v>
      </c>
      <c r="D19" s="3">
        <v>3629898</v>
      </c>
      <c r="E19" s="8">
        <f t="shared" si="0"/>
        <v>5332386</v>
      </c>
    </row>
    <row r="20" spans="1:5" s="2" customFormat="1">
      <c r="A20" s="7">
        <v>8</v>
      </c>
      <c r="B20" s="7" t="s">
        <v>6</v>
      </c>
      <c r="C20" s="3">
        <v>1176226</v>
      </c>
      <c r="D20" s="3">
        <v>2895866</v>
      </c>
      <c r="E20" s="8">
        <f t="shared" si="0"/>
        <v>4072092</v>
      </c>
    </row>
    <row r="21" spans="1:5" s="2" customFormat="1">
      <c r="A21" s="7">
        <v>9</v>
      </c>
      <c r="B21" s="7" t="s">
        <v>7</v>
      </c>
      <c r="C21" s="3">
        <v>1103158</v>
      </c>
      <c r="D21" s="3">
        <v>2321518</v>
      </c>
      <c r="E21" s="8">
        <f t="shared" si="0"/>
        <v>3424676</v>
      </c>
    </row>
    <row r="22" spans="1:5" s="2" customFormat="1">
      <c r="A22" s="7">
        <v>10</v>
      </c>
      <c r="B22" s="7" t="s">
        <v>8</v>
      </c>
      <c r="C22" s="3">
        <v>806680</v>
      </c>
      <c r="D22" s="3">
        <v>1632348</v>
      </c>
      <c r="E22" s="8">
        <f t="shared" si="0"/>
        <v>2439028</v>
      </c>
    </row>
    <row r="23" spans="1:5" s="2" customFormat="1">
      <c r="A23" s="7">
        <v>11</v>
      </c>
      <c r="B23" s="7" t="s">
        <v>9</v>
      </c>
      <c r="C23" s="3">
        <v>232574</v>
      </c>
      <c r="D23" s="3">
        <v>2784803</v>
      </c>
      <c r="E23" s="8">
        <f t="shared" si="0"/>
        <v>3017377</v>
      </c>
    </row>
    <row r="24" spans="1:5" s="2" customFormat="1">
      <c r="A24" s="7">
        <v>12</v>
      </c>
      <c r="B24" s="7" t="s">
        <v>10</v>
      </c>
      <c r="C24" s="3">
        <v>1100460</v>
      </c>
      <c r="D24" s="3">
        <v>3221951</v>
      </c>
      <c r="E24" s="8">
        <f t="shared" si="0"/>
        <v>4322411</v>
      </c>
    </row>
    <row r="25" spans="1:5" s="2" customFormat="1">
      <c r="A25" s="7">
        <v>13</v>
      </c>
      <c r="B25" s="7" t="s">
        <v>11</v>
      </c>
      <c r="C25" s="3">
        <v>0</v>
      </c>
      <c r="D25" s="3">
        <v>3057455</v>
      </c>
      <c r="E25" s="8">
        <f t="shared" si="0"/>
        <v>3057455</v>
      </c>
    </row>
    <row r="26" spans="1:5" s="2" customFormat="1">
      <c r="A26" s="7">
        <v>14</v>
      </c>
      <c r="B26" s="7" t="s">
        <v>12</v>
      </c>
      <c r="C26" s="3">
        <v>1091266</v>
      </c>
      <c r="D26" s="3">
        <v>2212089</v>
      </c>
      <c r="E26" s="8">
        <f t="shared" si="0"/>
        <v>3303355</v>
      </c>
    </row>
    <row r="27" spans="1:5" s="2" customFormat="1">
      <c r="A27" s="7">
        <v>15</v>
      </c>
      <c r="B27" s="7" t="s">
        <v>13</v>
      </c>
      <c r="C27" s="3">
        <v>456992</v>
      </c>
      <c r="D27" s="3">
        <v>1948612</v>
      </c>
      <c r="E27" s="8">
        <f t="shared" si="0"/>
        <v>2405604</v>
      </c>
    </row>
    <row r="28" spans="1:5" s="2" customFormat="1">
      <c r="A28" s="7">
        <v>16</v>
      </c>
      <c r="B28" s="7" t="s">
        <v>14</v>
      </c>
      <c r="C28" s="3">
        <v>0</v>
      </c>
      <c r="D28" s="3">
        <v>1321878</v>
      </c>
      <c r="E28" s="8">
        <f t="shared" si="0"/>
        <v>1321878</v>
      </c>
    </row>
    <row r="29" spans="1:5" s="2" customFormat="1">
      <c r="A29" s="7">
        <v>17</v>
      </c>
      <c r="B29" s="7" t="s">
        <v>15</v>
      </c>
      <c r="C29" s="3">
        <v>0</v>
      </c>
      <c r="D29" s="3">
        <v>1591798</v>
      </c>
      <c r="E29" s="8">
        <f t="shared" si="0"/>
        <v>1591798</v>
      </c>
    </row>
    <row r="30" spans="1:5" s="2" customFormat="1">
      <c r="A30" s="7">
        <v>18</v>
      </c>
      <c r="B30" s="7" t="s">
        <v>16</v>
      </c>
      <c r="C30" s="3">
        <v>556469</v>
      </c>
      <c r="D30" s="3">
        <v>1281401</v>
      </c>
      <c r="E30" s="8">
        <f t="shared" si="0"/>
        <v>1837870</v>
      </c>
    </row>
    <row r="31" spans="1:5" s="2" customFormat="1">
      <c r="A31" s="7">
        <v>19</v>
      </c>
      <c r="B31" s="7" t="s">
        <v>20</v>
      </c>
      <c r="C31" s="3">
        <v>394765</v>
      </c>
      <c r="D31" s="3">
        <v>1734208</v>
      </c>
      <c r="E31" s="8">
        <f t="shared" si="0"/>
        <v>2128973</v>
      </c>
    </row>
    <row r="32" spans="1:5" s="2" customFormat="1">
      <c r="A32" s="7">
        <v>20</v>
      </c>
      <c r="B32" s="7" t="s">
        <v>17</v>
      </c>
      <c r="C32" s="3">
        <v>806012</v>
      </c>
      <c r="D32" s="3">
        <v>1791453</v>
      </c>
      <c r="E32" s="8">
        <f t="shared" si="0"/>
        <v>2597465</v>
      </c>
    </row>
    <row r="33" spans="1:5" s="2" customFormat="1">
      <c r="A33" s="7">
        <v>21</v>
      </c>
      <c r="B33" s="7" t="s">
        <v>22</v>
      </c>
      <c r="C33" s="3">
        <v>480716</v>
      </c>
      <c r="D33" s="3">
        <v>1190636</v>
      </c>
      <c r="E33" s="8">
        <f t="shared" si="0"/>
        <v>1671352</v>
      </c>
    </row>
    <row r="34" spans="1:5" s="2" customFormat="1">
      <c r="A34" s="7">
        <v>22</v>
      </c>
      <c r="B34" s="7" t="s">
        <v>18</v>
      </c>
      <c r="C34" s="3">
        <v>1515646</v>
      </c>
      <c r="D34" s="3">
        <v>3405605</v>
      </c>
      <c r="E34" s="8">
        <f t="shared" si="0"/>
        <v>4921251</v>
      </c>
    </row>
    <row r="35" spans="1:5" s="2" customFormat="1">
      <c r="A35" s="13" t="s">
        <v>19</v>
      </c>
      <c r="B35" s="13"/>
      <c r="C35" s="8">
        <f t="shared" ref="C35:E35" si="1">SUM(C13:C34)</f>
        <v>18611252</v>
      </c>
      <c r="D35" s="8">
        <f t="shared" si="1"/>
        <v>62459775</v>
      </c>
      <c r="E35" s="8">
        <f t="shared" si="1"/>
        <v>81071027</v>
      </c>
    </row>
    <row r="37" spans="1:5">
      <c r="A37" s="6"/>
    </row>
  </sheetData>
  <sortState ref="A11:I32">
    <sortCondition ref="A11:A32"/>
  </sortState>
  <mergeCells count="6">
    <mergeCell ref="E9:E11"/>
    <mergeCell ref="A35:B35"/>
    <mergeCell ref="A9:A11"/>
    <mergeCell ref="B9:B11"/>
    <mergeCell ref="C9:C11"/>
    <mergeCell ref="D9:D11"/>
  </mergeCells>
  <phoneticPr fontId="22" type="noConversion"/>
  <printOptions horizontalCentered="1"/>
  <pageMargins left="0.27559055118110237" right="0.15748031496062992" top="0.98425196850393704" bottom="0.98425196850393704" header="0.51181102362204722" footer="0.51181102362204722"/>
  <pageSetup paperSize="9" scale="9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podział PO WER_nabór 2018</vt:lpstr>
      <vt:lpstr>'podział PO WER_nabór 2018'!Obszar_wydruku</vt:lpstr>
    </vt:vector>
  </TitlesOfParts>
  <Company>WUP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WUP</dc:creator>
  <cp:lastModifiedBy>Ewelina Mamenas</cp:lastModifiedBy>
  <cp:lastPrinted>2018-06-08T07:13:48Z</cp:lastPrinted>
  <dcterms:created xsi:type="dcterms:W3CDTF">2014-08-21T07:39:15Z</dcterms:created>
  <dcterms:modified xsi:type="dcterms:W3CDTF">2018-06-08T11:51:34Z</dcterms:modified>
</cp:coreProperties>
</file>