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995" tabRatio="449" activeTab="0"/>
  </bookViews>
  <sheets>
    <sheet name="lista rankingowa" sheetId="1" r:id="rId1"/>
  </sheets>
  <definedNames>
    <definedName name="_xlnm.Print_Area" localSheetId="0">'lista rankingowa'!$A$1:$K$16</definedName>
    <definedName name="OLE_LINK1" localSheetId="0">'lista rankingowa'!$A$16</definedName>
  </definedNames>
  <calcPr fullCalcOnLoad="1"/>
</workbook>
</file>

<file path=xl/sharedStrings.xml><?xml version="1.0" encoding="utf-8"?>
<sst xmlns="http://schemas.openxmlformats.org/spreadsheetml/2006/main" count="68" uniqueCount="46">
  <si>
    <t>RAZEM</t>
  </si>
  <si>
    <t>Lp</t>
  </si>
  <si>
    <t>Liczba przyznanych punktów</t>
  </si>
  <si>
    <t>Województwo</t>
  </si>
  <si>
    <t>Tytuł projektu</t>
  </si>
  <si>
    <t>Wnioskowana kwota dofinansowania                  PLN</t>
  </si>
  <si>
    <t>Rekomendowana kwota dofinansowania PLN</t>
  </si>
  <si>
    <t>Status projektu</t>
  </si>
  <si>
    <t>Koszt całkowity projektu</t>
  </si>
  <si>
    <t>Numer wniosku o dofinansowanie</t>
  </si>
  <si>
    <t>Nazwa Wnioskodawcy</t>
  </si>
  <si>
    <t>POIS.01.07.02-00-0011/17</t>
  </si>
  <si>
    <t>POIS.01.07.02-00-0004/17</t>
  </si>
  <si>
    <t>POIS.01.07.02-00-0003/17</t>
  </si>
  <si>
    <t>POIS.01.07.02-00-0002/17</t>
  </si>
  <si>
    <t>POIS.01.07.02-00-0001/17</t>
  </si>
  <si>
    <t>POIS.01.07.02-00-0010/17</t>
  </si>
  <si>
    <t>POIS.01.07.02-00-0008/17</t>
  </si>
  <si>
    <t>POIS.01.07.02-00-0009/17</t>
  </si>
  <si>
    <t>POIS.01.07.02-00-0007/17</t>
  </si>
  <si>
    <t>POIS.01.07.02-00-0006/17</t>
  </si>
  <si>
    <t>POIS.01.07.02-00-0005/17</t>
  </si>
  <si>
    <t>Fortum Power and Heat Polska Sp. z o.o.</t>
  </si>
  <si>
    <t>PEC Tychy Sp. z o.o.</t>
  </si>
  <si>
    <t>Przedsiębiorstwo Komunalne "Therma" Sp. z o.o.</t>
  </si>
  <si>
    <t>Energetyka Cieszyńska Sp. z o.o.</t>
  </si>
  <si>
    <t>CALOR ENERGETYKA CIEPLNA Sp. z o.o.</t>
  </si>
  <si>
    <t>U&amp;R CALOR Sp. z o.o.</t>
  </si>
  <si>
    <t>Zabrzańskie Przedsiębiorstwo Energetyki Cieplnej Sp. z o.o.</t>
  </si>
  <si>
    <t>WEGLOKOKS ENERGIA ZCP Sp. z o.o.</t>
  </si>
  <si>
    <t>PEC SA Jastrzębie Zdrój</t>
  </si>
  <si>
    <t>śląskie</t>
  </si>
  <si>
    <t>Budowa osiedlowej sieci ciepłowniczej celem likwidacji lokalnej kotłowni przy Pankiewicza w Częstochowie</t>
  </si>
  <si>
    <t>Modernizacja systemu ciepłowniczego wraz z likwidacją niskiej emisji na terenie miasta Tychy w latach 2017-2023</t>
  </si>
  <si>
    <t>Likwidacja niskiej emisji poprzez przyłaczenie do sieci ciepłowniczej budynków mieszkalnych w rejonie ulic: Kwiatowa, Sienkiewicza, Dworcowa,Chopina w Łaziskach Górnych</t>
  </si>
  <si>
    <t>Przebudowa systemu ciepłowniczego miasta Bielsko - Biała</t>
  </si>
  <si>
    <t>Przebudowa sieci cieplnych w Cieszynie wraz z budowa przyłączy i węzłów grupowych</t>
  </si>
  <si>
    <t>Modernizacja istniejacego systemu ciepłowniczego celem zmniejszenia strat na przesyle i dystrybucji dla sieci ciepłowwniczej w Mikołowie kierunek ul. Żwirki i Wigury oraz ul. Kolejowa</t>
  </si>
  <si>
    <t>Modernizacja istniejacego systemu ciepłowniczego celem zmniejszenia strat na przesyle i dystrybucji dla sieci ciepłowwniczej w Bytomiuprzy ul.Siemianowickiej i w Piekarach Śląskich kierunek osiedle przy ul. Roździenskiego oraz w Myszkowie kierunek osiedle Mijaczów</t>
  </si>
  <si>
    <t>Modernizacja sieci cieplowniczej w Zabrzu - przebudowa sieci z kanałowej na preizolowaną</t>
  </si>
  <si>
    <t>Uciepłownienie centrum Zabrza obejmujące obszar w obrębie : Elektrociepłowni Fortum Zabrze S.A., ul. Wolności, Bytomską i Powstanców Ślaskich w tym osiedle Zandka - etap III i IV</t>
  </si>
  <si>
    <t>Modernizacja sieci ciepłowniczych na terenie Miasta Ruda Śląska</t>
  </si>
  <si>
    <t>Budowa i przebudowa sieci ciepłowniczych w ramach efektywnej dystrybucji ciepła na terenie miasta Jastrzębie -Zdrój</t>
  </si>
  <si>
    <t>podstawowy</t>
  </si>
  <si>
    <t>Lista rankingowa projektów dla konkursu POIS.1.7.2/1/2017</t>
  </si>
  <si>
    <t>Miejsce na liście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</si>
</sst>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[$-415]d\ mmmm\ yyyy"/>
    <numFmt numFmtId="167" formatCode="[$-F800]dddd\,\ mmmm\ dd\,\ yyyy"/>
    <numFmt numFmtId="168" formatCode="d/mm/yyyy;@"/>
    <numFmt numFmtId="169" formatCode="#,##0.00\ _z_ł"/>
    <numFmt numFmtId="170" formatCode="0.00000"/>
    <numFmt numFmtId="171" formatCode="0.0000"/>
    <numFmt numFmtId="172" formatCode="0.000"/>
    <numFmt numFmtId="173" formatCode="0.0000000"/>
    <numFmt numFmtId="174" formatCode="0.00000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8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8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10" fillId="0" borderId="0" xfId="0" applyFont="1" applyAlignment="1">
      <alignment/>
    </xf>
    <xf numFmtId="4" fontId="5" fillId="33" borderId="10" xfId="0" applyNumberFormat="1" applyFont="1" applyFill="1" applyBorder="1" applyAlignment="1">
      <alignment horizontal="center" vertical="center"/>
    </xf>
    <xf numFmtId="4" fontId="5" fillId="0" borderId="11" xfId="0" applyNumberFormat="1" applyFont="1" applyBorder="1" applyAlignment="1">
      <alignment wrapText="1"/>
    </xf>
    <xf numFmtId="4" fontId="5" fillId="0" borderId="11" xfId="0" applyNumberFormat="1" applyFont="1" applyBorder="1" applyAlignment="1">
      <alignment/>
    </xf>
    <xf numFmtId="4" fontId="6" fillId="33" borderId="11" xfId="0" applyNumberFormat="1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wrapText="1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right" vertical="center" wrapText="1"/>
    </xf>
    <xf numFmtId="0" fontId="6" fillId="33" borderId="18" xfId="0" applyFont="1" applyFill="1" applyBorder="1" applyAlignment="1">
      <alignment horizontal="righ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view="pageLayout" zoomScaleNormal="75" zoomScaleSheetLayoutView="75" workbookViewId="0" topLeftCell="A1">
      <selection activeCell="C6" sqref="C6"/>
    </sheetView>
  </sheetViews>
  <sheetFormatPr defaultColWidth="9.140625" defaultRowHeight="53.25" customHeight="1"/>
  <cols>
    <col min="2" max="2" width="10.421875" style="0" customWidth="1"/>
    <col min="3" max="3" width="29.140625" style="0" customWidth="1"/>
    <col min="4" max="4" width="29.28125" style="0" customWidth="1"/>
    <col min="5" max="5" width="20.7109375" style="0" customWidth="1"/>
    <col min="6" max="6" width="36.28125" style="0" customWidth="1"/>
    <col min="7" max="7" width="18.00390625" style="0" customWidth="1"/>
    <col min="8" max="9" width="21.57421875" style="0" customWidth="1"/>
    <col min="10" max="10" width="20.28125" style="0" customWidth="1"/>
    <col min="11" max="11" width="15.8515625" style="0" customWidth="1"/>
  </cols>
  <sheetData>
    <row r="1" spans="1:11" ht="77.25" customHeight="1">
      <c r="A1" s="13" t="s">
        <v>44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53.25" customHeight="1">
      <c r="A2" s="19" t="s">
        <v>1</v>
      </c>
      <c r="B2" s="24" t="s">
        <v>45</v>
      </c>
      <c r="C2" s="14" t="s">
        <v>9</v>
      </c>
      <c r="D2" s="14" t="s">
        <v>10</v>
      </c>
      <c r="E2" s="14" t="s">
        <v>3</v>
      </c>
      <c r="F2" s="14" t="s">
        <v>4</v>
      </c>
      <c r="G2" s="14" t="s">
        <v>8</v>
      </c>
      <c r="H2" s="16" t="s">
        <v>5</v>
      </c>
      <c r="I2" s="16" t="s">
        <v>7</v>
      </c>
      <c r="J2" s="16" t="s">
        <v>6</v>
      </c>
      <c r="K2" s="14" t="s">
        <v>2</v>
      </c>
    </row>
    <row r="3" spans="1:11" s="1" customFormat="1" ht="92.25" customHeight="1">
      <c r="A3" s="20"/>
      <c r="B3" s="25"/>
      <c r="C3" s="15"/>
      <c r="D3" s="15"/>
      <c r="E3" s="15"/>
      <c r="F3" s="15"/>
      <c r="G3" s="15"/>
      <c r="H3" s="17"/>
      <c r="I3" s="17"/>
      <c r="J3" s="17"/>
      <c r="K3" s="15"/>
    </row>
    <row r="4" spans="1:11" ht="53.25" customHeight="1">
      <c r="A4" s="3">
        <v>1</v>
      </c>
      <c r="B4" s="12">
        <v>1</v>
      </c>
      <c r="C4" s="5" t="s">
        <v>15</v>
      </c>
      <c r="D4" s="2" t="s">
        <v>25</v>
      </c>
      <c r="E4" s="2" t="s">
        <v>31</v>
      </c>
      <c r="F4" s="2" t="s">
        <v>36</v>
      </c>
      <c r="G4" s="10">
        <v>19142809.33</v>
      </c>
      <c r="H4" s="10">
        <v>8396296.13</v>
      </c>
      <c r="I4" s="8" t="s">
        <v>43</v>
      </c>
      <c r="J4" s="10">
        <v>8396296.13</v>
      </c>
      <c r="K4" s="4">
        <v>67</v>
      </c>
    </row>
    <row r="5" spans="1:11" ht="53.25" customHeight="1">
      <c r="A5" s="3">
        <v>2</v>
      </c>
      <c r="B5" s="12">
        <v>2</v>
      </c>
      <c r="C5" s="5" t="s">
        <v>14</v>
      </c>
      <c r="D5" s="2" t="s">
        <v>24</v>
      </c>
      <c r="E5" s="2" t="s">
        <v>31</v>
      </c>
      <c r="F5" s="2" t="s">
        <v>35</v>
      </c>
      <c r="G5" s="10">
        <v>41093681.31</v>
      </c>
      <c r="H5" s="10">
        <v>15026174</v>
      </c>
      <c r="I5" s="8" t="s">
        <v>43</v>
      </c>
      <c r="J5" s="10">
        <v>15026174</v>
      </c>
      <c r="K5" s="4">
        <v>63</v>
      </c>
    </row>
    <row r="6" spans="1:11" ht="90">
      <c r="A6" s="3">
        <v>3</v>
      </c>
      <c r="B6" s="12">
        <v>3</v>
      </c>
      <c r="C6" s="5" t="s">
        <v>19</v>
      </c>
      <c r="D6" s="2" t="s">
        <v>28</v>
      </c>
      <c r="E6" s="2" t="s">
        <v>31</v>
      </c>
      <c r="F6" s="2" t="s">
        <v>40</v>
      </c>
      <c r="G6" s="10">
        <v>4435480.86</v>
      </c>
      <c r="H6" s="10">
        <v>2966110.7</v>
      </c>
      <c r="I6" s="8" t="s">
        <v>43</v>
      </c>
      <c r="J6" s="10">
        <v>2966110.7</v>
      </c>
      <c r="K6" s="4">
        <v>53</v>
      </c>
    </row>
    <row r="7" spans="1:11" ht="105">
      <c r="A7" s="3">
        <v>4</v>
      </c>
      <c r="B7" s="12">
        <v>4</v>
      </c>
      <c r="C7" s="5" t="s">
        <v>16</v>
      </c>
      <c r="D7" s="2" t="s">
        <v>26</v>
      </c>
      <c r="E7" s="2" t="s">
        <v>31</v>
      </c>
      <c r="F7" s="2" t="s">
        <v>37</v>
      </c>
      <c r="G7" s="10">
        <v>2944938.62</v>
      </c>
      <c r="H7" s="10">
        <v>1825199</v>
      </c>
      <c r="I7" s="8" t="s">
        <v>43</v>
      </c>
      <c r="J7" s="10">
        <v>1825199</v>
      </c>
      <c r="K7" s="4">
        <v>51</v>
      </c>
    </row>
    <row r="8" spans="1:11" ht="143.25" customHeight="1">
      <c r="A8" s="3">
        <v>5</v>
      </c>
      <c r="B8" s="12">
        <v>4</v>
      </c>
      <c r="C8" s="5" t="s">
        <v>17</v>
      </c>
      <c r="D8" s="2" t="s">
        <v>27</v>
      </c>
      <c r="E8" s="2" t="s">
        <v>31</v>
      </c>
      <c r="F8" s="2" t="s">
        <v>38</v>
      </c>
      <c r="G8" s="10">
        <v>8272128.36</v>
      </c>
      <c r="H8" s="10">
        <v>3926671</v>
      </c>
      <c r="I8" s="8" t="s">
        <v>43</v>
      </c>
      <c r="J8" s="10">
        <v>3926671</v>
      </c>
      <c r="K8" s="4">
        <v>51</v>
      </c>
    </row>
    <row r="9" spans="1:11" ht="30">
      <c r="A9" s="3">
        <v>6</v>
      </c>
      <c r="B9" s="12">
        <v>4</v>
      </c>
      <c r="C9" s="5" t="s">
        <v>20</v>
      </c>
      <c r="D9" s="2" t="s">
        <v>29</v>
      </c>
      <c r="E9" s="2" t="s">
        <v>31</v>
      </c>
      <c r="F9" s="2" t="s">
        <v>41</v>
      </c>
      <c r="G9" s="10">
        <v>13445622</v>
      </c>
      <c r="H9" s="10">
        <v>9253333.77</v>
      </c>
      <c r="I9" s="8" t="s">
        <v>43</v>
      </c>
      <c r="J9" s="10">
        <v>9253333.77</v>
      </c>
      <c r="K9" s="4">
        <v>51</v>
      </c>
    </row>
    <row r="10" spans="1:11" ht="105">
      <c r="A10" s="3">
        <v>7</v>
      </c>
      <c r="B10" s="12">
        <v>7</v>
      </c>
      <c r="C10" s="5" t="s">
        <v>13</v>
      </c>
      <c r="D10" s="2" t="s">
        <v>23</v>
      </c>
      <c r="E10" s="2" t="s">
        <v>31</v>
      </c>
      <c r="F10" s="2" t="s">
        <v>34</v>
      </c>
      <c r="G10" s="10">
        <v>1301622.05</v>
      </c>
      <c r="H10" s="10">
        <v>687260</v>
      </c>
      <c r="I10" s="8" t="s">
        <v>43</v>
      </c>
      <c r="J10" s="10">
        <v>687260</v>
      </c>
      <c r="K10" s="4">
        <v>47</v>
      </c>
    </row>
    <row r="11" spans="1:11" ht="60">
      <c r="A11" s="3">
        <v>8</v>
      </c>
      <c r="B11" s="12">
        <v>7</v>
      </c>
      <c r="C11" s="5" t="s">
        <v>11</v>
      </c>
      <c r="D11" s="2" t="s">
        <v>22</v>
      </c>
      <c r="E11" s="2" t="s">
        <v>31</v>
      </c>
      <c r="F11" s="2" t="s">
        <v>32</v>
      </c>
      <c r="G11" s="9">
        <v>12921150</v>
      </c>
      <c r="H11" s="9">
        <v>7080000</v>
      </c>
      <c r="I11" s="8" t="s">
        <v>43</v>
      </c>
      <c r="J11" s="9">
        <v>7080000</v>
      </c>
      <c r="K11" s="4">
        <v>47</v>
      </c>
    </row>
    <row r="12" spans="1:11" ht="60">
      <c r="A12" s="3">
        <v>9</v>
      </c>
      <c r="B12" s="12">
        <v>7</v>
      </c>
      <c r="C12" s="5" t="s">
        <v>21</v>
      </c>
      <c r="D12" s="2" t="s">
        <v>30</v>
      </c>
      <c r="E12" s="2" t="s">
        <v>31</v>
      </c>
      <c r="F12" s="2" t="s">
        <v>42</v>
      </c>
      <c r="G12" s="10">
        <v>15233999.01</v>
      </c>
      <c r="H12" s="10">
        <v>10493442.62</v>
      </c>
      <c r="I12" s="8" t="s">
        <v>43</v>
      </c>
      <c r="J12" s="10">
        <v>10493442.62</v>
      </c>
      <c r="K12" s="4">
        <v>47</v>
      </c>
    </row>
    <row r="13" spans="1:11" ht="60">
      <c r="A13" s="3">
        <v>10</v>
      </c>
      <c r="B13" s="12">
        <v>10</v>
      </c>
      <c r="C13" s="5" t="s">
        <v>12</v>
      </c>
      <c r="D13" s="2" t="s">
        <v>23</v>
      </c>
      <c r="E13" s="2" t="s">
        <v>31</v>
      </c>
      <c r="F13" s="2" t="s">
        <v>33</v>
      </c>
      <c r="G13" s="10">
        <v>19426457.8</v>
      </c>
      <c r="H13" s="10">
        <v>8108430</v>
      </c>
      <c r="I13" s="8" t="s">
        <v>43</v>
      </c>
      <c r="J13" s="10">
        <v>8108430</v>
      </c>
      <c r="K13" s="4">
        <v>43</v>
      </c>
    </row>
    <row r="14" spans="1:11" ht="60">
      <c r="A14" s="3">
        <v>11</v>
      </c>
      <c r="B14" s="12">
        <v>10</v>
      </c>
      <c r="C14" s="5" t="s">
        <v>18</v>
      </c>
      <c r="D14" s="2" t="s">
        <v>28</v>
      </c>
      <c r="E14" s="2" t="s">
        <v>31</v>
      </c>
      <c r="F14" s="2" t="s">
        <v>39</v>
      </c>
      <c r="G14" s="10">
        <v>9988362.6</v>
      </c>
      <c r="H14" s="10">
        <v>6811662</v>
      </c>
      <c r="I14" s="8" t="s">
        <v>43</v>
      </c>
      <c r="J14" s="10">
        <v>6811662</v>
      </c>
      <c r="K14" s="4">
        <v>43</v>
      </c>
    </row>
    <row r="15" spans="1:11" ht="36.75" customHeight="1">
      <c r="A15" s="21"/>
      <c r="B15" s="22"/>
      <c r="C15" s="22"/>
      <c r="D15" s="23"/>
      <c r="E15" s="26" t="s">
        <v>0</v>
      </c>
      <c r="F15" s="27"/>
      <c r="G15" s="11">
        <f>SUM(G4:G14)</f>
        <v>148206251.94</v>
      </c>
      <c r="H15" s="11">
        <f>SUM(H4:H14)</f>
        <v>74574579.22</v>
      </c>
      <c r="I15" s="11"/>
      <c r="J15" s="11">
        <f>SUM(J4:J14)</f>
        <v>74574579.22</v>
      </c>
      <c r="K15" s="6"/>
    </row>
    <row r="16" spans="1:11" ht="53.2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ht="53.25" customHeight="1">
      <c r="C17" s="7"/>
    </row>
  </sheetData>
  <sheetProtection/>
  <mergeCells count="15">
    <mergeCell ref="B2:B3"/>
    <mergeCell ref="E2:E3"/>
    <mergeCell ref="E15:F15"/>
    <mergeCell ref="I2:I3"/>
    <mergeCell ref="G2:G3"/>
    <mergeCell ref="A1:K1"/>
    <mergeCell ref="K2:K3"/>
    <mergeCell ref="J2:J3"/>
    <mergeCell ref="H2:H3"/>
    <mergeCell ref="A16:K16"/>
    <mergeCell ref="D2:D3"/>
    <mergeCell ref="C2:C3"/>
    <mergeCell ref="A2:A3"/>
    <mergeCell ref="A15:D15"/>
    <mergeCell ref="F2:F3"/>
  </mergeCells>
  <dataValidations count="1">
    <dataValidation type="custom" allowBlank="1" showInputMessage="1" showErrorMessage="1" error="podana kwota jest za wysoka, wskaźnik EFRR do wydatki kwalifikowane przekracza 35%" sqref="H8:H14 J8:J14">
      <formula1>#REF!&lt;0.35</formula1>
    </dataValidation>
  </dataValidations>
  <printOptions/>
  <pageMargins left="0.6692913385826772" right="0.5118110236220472" top="1.1023622047244095" bottom="0.984251968503937" header="0.5511811023622047" footer="0.5118110236220472"/>
  <pageSetup fitToHeight="1" fitToWidth="1" horizontalDpi="600" verticalDpi="600" orientation="portrait" paperSize="9" scale="39" r:id="rId1"/>
  <headerFooter alignWithMargins="0">
    <oddHeader>&amp;R&amp;"Times New Roman,Pogrubiona"&amp;11
</oddHeader>
    <oddFooter>&amp;R&amp;"Times New Roman,Pogrubiona"&amp;14&amp;N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NFOSiGW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CKarol</dc:creator>
  <cp:keywords/>
  <dc:description/>
  <cp:lastModifiedBy>Katarzyna Kulczynska-Piotrowska</cp:lastModifiedBy>
  <cp:lastPrinted>2017-09-27T09:59:39Z</cp:lastPrinted>
  <dcterms:created xsi:type="dcterms:W3CDTF">2005-02-15T07:09:30Z</dcterms:created>
  <dcterms:modified xsi:type="dcterms:W3CDTF">2017-09-28T14:44:33Z</dcterms:modified>
  <cp:category/>
  <cp:version/>
  <cp:contentType/>
  <cp:contentStatus/>
</cp:coreProperties>
</file>