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mikro" defaultThemeVersion="124226"/>
  <bookViews>
    <workbookView xWindow="0" yWindow="260" windowWidth="15480" windowHeight="10530" tabRatio="617" activeTab="3"/>
  </bookViews>
  <sheets>
    <sheet name="Oceniający 1" sheetId="17" r:id="rId1"/>
    <sheet name="Oceniający 2" sheetId="44" r:id="rId2"/>
    <sheet name="Karta wynikowa" sheetId="16" r:id="rId3"/>
    <sheet name="Karta info dla Wnioskodawcy" sheetId="36" r:id="rId4"/>
  </sheets>
  <definedNames>
    <definedName name="_ftn1" localSheetId="3">'Karta info dla Wnioskodawcy'!#REF!</definedName>
    <definedName name="_ftn1" localSheetId="2">'Karta wynikowa'!#REF!</definedName>
    <definedName name="_ftn1" localSheetId="0">'Oceniający 1'!#REF!</definedName>
    <definedName name="_ftn1" localSheetId="1">'Oceniający 2'!#REF!</definedName>
    <definedName name="_ftnref1" localSheetId="3">'Karta info dla Wnioskodawcy'!#REF!</definedName>
    <definedName name="_ftnref1" localSheetId="2">'Karta wynikowa'!#REF!</definedName>
    <definedName name="_ftnref1" localSheetId="0">'Oceniający 1'!#REF!</definedName>
    <definedName name="_ftnref1" localSheetId="1">'Oceniający 2'!#REF!</definedName>
    <definedName name="dd" localSheetId="3">#REF!</definedName>
    <definedName name="dd" localSheetId="1">#REF!</definedName>
    <definedName name="dd">#REF!</definedName>
    <definedName name="excelblog_Dziesiatki">{"dziesięć";"dwadzieścia";"trzydzieści";"czterdzieści";"pięćdziesiąt";"sześćdziesiąt";"siedemdziesiąt";"osiemdziesiąt";"dziewięćdziesiąt"}</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{"sto";"dwieście";"trzysta";"czterysta";"pięćset";"sześćset";"siedemset";"osiemset";"dziewięcset"}</definedName>
    <definedName name="_xlnm.Print_Area" localSheetId="3">'Karta info dla Wnioskodawcy'!$A$1:$J$114</definedName>
    <definedName name="_xlnm.Print_Area" localSheetId="2">'Karta wynikowa'!$A$1:$J$38</definedName>
    <definedName name="_xlnm.Print_Area" localSheetId="0">'Oceniający 1'!$A$1:$J$87</definedName>
    <definedName name="_xlnm.Print_Area" localSheetId="1">'Oceniający 2'!$A$1:$J$87</definedName>
    <definedName name="OLE_LINK1" localSheetId="3">'Karta info dla Wnioskodawcy'!$D$13</definedName>
    <definedName name="OLE_LINK1" localSheetId="2">'Karta wynikowa'!#REF!</definedName>
    <definedName name="OLE_LINK1" localSheetId="0">'Oceniający 1'!$D$13</definedName>
    <definedName name="OLE_LINK1" localSheetId="1">'Oceniający 2'!$D$13</definedName>
    <definedName name="slownie" localSheetId="3">#REF!</definedName>
    <definedName name="slownie" localSheetId="2">#REF!</definedName>
    <definedName name="slownie" localSheetId="0">#REF!</definedName>
    <definedName name="slownie" localSheetId="1">#REF!</definedName>
    <definedName name="slownie">#REF!</definedName>
  </definedNames>
  <calcPr calcId="145621"/>
</workbook>
</file>

<file path=xl/calcChain.xml><?xml version="1.0" encoding="utf-8"?>
<calcChain xmlns="http://schemas.openxmlformats.org/spreadsheetml/2006/main">
  <c r="D5" i="36" l="1"/>
  <c r="H64" i="44"/>
  <c r="H64" i="17"/>
  <c r="C68" i="44"/>
  <c r="C77" i="44" s="1"/>
  <c r="B68" i="44"/>
  <c r="B77" i="44" s="1"/>
  <c r="F66" i="44"/>
  <c r="H65" i="44"/>
  <c r="H63" i="44"/>
  <c r="H62" i="44"/>
  <c r="H61" i="44"/>
  <c r="H60" i="44"/>
  <c r="H59" i="44"/>
  <c r="H66" i="44" s="1"/>
  <c r="H26" i="16" s="1"/>
  <c r="C53" i="44"/>
  <c r="B53" i="44"/>
  <c r="C46" i="44"/>
  <c r="B46" i="44"/>
  <c r="C30" i="44"/>
  <c r="C14" i="44"/>
  <c r="B14" i="44"/>
  <c r="D6" i="36" l="1"/>
  <c r="F66" i="36"/>
  <c r="D7" i="16"/>
  <c r="E26" i="16"/>
  <c r="E25" i="16"/>
  <c r="H65" i="17"/>
  <c r="H63" i="17"/>
  <c r="H59" i="17"/>
  <c r="B68" i="36"/>
  <c r="B77" i="36" s="1"/>
  <c r="B88" i="36" s="1"/>
  <c r="B53" i="36"/>
  <c r="B46" i="36"/>
  <c r="B14" i="36"/>
  <c r="J13" i="36"/>
  <c r="C13" i="36"/>
  <c r="C14" i="36" s="1"/>
  <c r="D12" i="36"/>
  <c r="D11" i="36"/>
  <c r="D10" i="36"/>
  <c r="D9" i="36"/>
  <c r="D8" i="36"/>
  <c r="D7" i="36"/>
  <c r="D31" i="16"/>
  <c r="C30" i="17"/>
  <c r="C30" i="36" l="1"/>
  <c r="C46" i="36"/>
  <c r="C53" i="36"/>
  <c r="C68" i="36"/>
  <c r="C77" i="36" s="1"/>
  <c r="C88" i="36" s="1"/>
  <c r="C2" i="16" l="1"/>
  <c r="B2" i="16"/>
  <c r="F31" i="16" l="1"/>
  <c r="D13" i="16"/>
  <c r="D12" i="16"/>
  <c r="D11" i="16"/>
  <c r="D10" i="16"/>
  <c r="D9" i="16"/>
  <c r="D8" i="16"/>
  <c r="D6" i="16" l="1"/>
  <c r="D5" i="16"/>
  <c r="D4" i="16"/>
  <c r="C68" i="17"/>
  <c r="C77" i="17" s="1"/>
  <c r="B68" i="17"/>
  <c r="B77" i="17" s="1"/>
  <c r="F66" i="17"/>
  <c r="H62" i="17"/>
  <c r="H61" i="17"/>
  <c r="H60" i="17"/>
  <c r="C53" i="17"/>
  <c r="B53" i="17"/>
  <c r="C46" i="17"/>
  <c r="B46" i="17"/>
  <c r="C14" i="17"/>
  <c r="B14" i="17"/>
  <c r="H66" i="17" l="1"/>
  <c r="H25" i="16" s="1"/>
  <c r="H28" i="16" s="1"/>
  <c r="H29" i="16" s="1"/>
  <c r="G98" i="36" s="1"/>
</calcChain>
</file>

<file path=xl/sharedStrings.xml><?xml version="1.0" encoding="utf-8"?>
<sst xmlns="http://schemas.openxmlformats.org/spreadsheetml/2006/main" count="420" uniqueCount="131">
  <si>
    <t>Liczba punktów uzyskanych po zważeniu</t>
  </si>
  <si>
    <t>Wartość całkowita projektu:</t>
  </si>
  <si>
    <t>Tak</t>
  </si>
  <si>
    <t>Nie</t>
  </si>
  <si>
    <t>Nie dotyczy</t>
  </si>
  <si>
    <t>1.</t>
  </si>
  <si>
    <t>2.</t>
  </si>
  <si>
    <t>3.</t>
  </si>
  <si>
    <t>Lp.</t>
  </si>
  <si>
    <t>Kryterium</t>
  </si>
  <si>
    <t>Waga</t>
  </si>
  <si>
    <t>Punktacja</t>
  </si>
  <si>
    <t>RAZEM</t>
  </si>
  <si>
    <t xml:space="preserve">Data złożenia do Sekretariatu Naboru Wniosków : </t>
  </si>
  <si>
    <t>Wynik oceny dopuszczającej</t>
  </si>
  <si>
    <t>TAK</t>
  </si>
  <si>
    <t>NIE</t>
  </si>
  <si>
    <t>po zważeniu</t>
  </si>
  <si>
    <t>Proponowana kwota dofinansowania:</t>
  </si>
  <si>
    <t>słownie:</t>
  </si>
  <si>
    <t>Liczba punktów uzyskanych</t>
  </si>
  <si>
    <t xml:space="preserve">Tytuł projektu: </t>
  </si>
  <si>
    <t>Data:</t>
  </si>
  <si>
    <t>Maks. 
liczba 
pkt.</t>
  </si>
  <si>
    <t>przed  zważeniem</t>
  </si>
  <si>
    <t>Podpis  Oceniającego:
……………………………………….</t>
  </si>
  <si>
    <t xml:space="preserve">
Podpis  Oceniającego:
……………………………………….</t>
  </si>
  <si>
    <t>OŚ PRIORYTETOWA:</t>
  </si>
  <si>
    <t>DZIAŁANIE:</t>
  </si>
  <si>
    <t xml:space="preserve"> 
Podpis oceniającego:</t>
  </si>
  <si>
    <t xml:space="preserve">Typ projektu: </t>
  </si>
  <si>
    <t>Uzasadnienie oceny punktowej</t>
  </si>
  <si>
    <t xml:space="preserve">
uwagi 
oceniającego</t>
  </si>
  <si>
    <t xml:space="preserve">Nazwa kryterium </t>
  </si>
  <si>
    <t>Definicja kryterium (informacja o zasadach oceny)</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</si>
  <si>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</si>
  <si>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</si>
  <si>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</si>
  <si>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</si>
  <si>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</si>
  <si>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KARTA OCENY MERYTORYCZNEJ
WNIOSKU O DOFINANSOWANIE PROJEKTU W RAMACH RPOWŚ 2014-2020</t>
  </si>
  <si>
    <t>PRIORYTET INWESTYCYJNY:</t>
  </si>
  <si>
    <t xml:space="preserve">Wnioskodawca: </t>
  </si>
  <si>
    <t>Koszty kwalifikowalne:</t>
  </si>
  <si>
    <t>OCENA MERYTORYCZNA</t>
  </si>
  <si>
    <t>Na II etapie oceny merytorycznej karta kończy się w tym miejscu</t>
  </si>
  <si>
    <t xml:space="preserve">KRYTERIA PUNKTOWE </t>
  </si>
  <si>
    <t>Uzasadnienie oceny</t>
  </si>
  <si>
    <t xml:space="preserve">Instrukcja dokonywania oceny punktowej projektu </t>
  </si>
  <si>
    <t>Uwagi do oceny dopuszczającej ogólnej/sektorowej:</t>
  </si>
  <si>
    <t>………………………………………………</t>
  </si>
  <si>
    <t>Pozytywny</t>
  </si>
  <si>
    <t>Negatywny</t>
  </si>
  <si>
    <t>WYNIK OCENY PUNKTOWEJ:</t>
  </si>
  <si>
    <t>WYNIK OCENY DOPUSZCZAJĄCEJ OGÓLNEJ I DOPUSZCZAJĄCEJ SEKTOROWEJ:</t>
  </si>
  <si>
    <t>Numer ewidencyjny wniosku:</t>
  </si>
  <si>
    <t>Imie i nazwisko oceniającego</t>
  </si>
  <si>
    <t>Oceniający 1</t>
  </si>
  <si>
    <r>
      <t>Oceniający 3</t>
    </r>
    <r>
      <rPr>
        <b/>
        <vertAlign val="superscript"/>
        <sz val="22"/>
        <rFont val="Calibri"/>
        <family val="2"/>
        <charset val="238"/>
        <scheme val="minor"/>
      </rPr>
      <t>1)</t>
    </r>
  </si>
  <si>
    <t>Imię i nazwisko oceniającego</t>
  </si>
  <si>
    <t>Oceniający 2</t>
  </si>
  <si>
    <r>
      <t>Oceniający 3</t>
    </r>
    <r>
      <rPr>
        <vertAlign val="superscript"/>
        <sz val="22"/>
        <rFont val="Calibri"/>
        <family val="2"/>
        <charset val="238"/>
        <scheme val="minor"/>
      </rPr>
      <t>2)</t>
    </r>
  </si>
  <si>
    <t>Łączna liczba przyznanych punktów</t>
  </si>
  <si>
    <t>Średnia uzyskana punktacja</t>
  </si>
  <si>
    <t>Proponowana kwota dofinansowania w PLN:</t>
  </si>
  <si>
    <t>Po weryfikacji, potwierdzam zgodność danych</t>
  </si>
  <si>
    <t>Data: ………………</t>
  </si>
  <si>
    <t>Imię i nazwisko Sekretarza KOP-OM:</t>
  </si>
  <si>
    <t>………………………………….</t>
  </si>
  <si>
    <t>Podpis :</t>
  </si>
  <si>
    <t>1,2)</t>
  </si>
  <si>
    <t>Pole wypełniane w przypadku znacznej rozbieżności w ocenie, dokonanej przez  Oceniającego 1 i 2.</t>
  </si>
  <si>
    <t xml:space="preserve">Odrzucenie projektu z powodu niespełnienia kryteriów dopuszczających ogólnych </t>
  </si>
  <si>
    <t>Odrzucenie projektu z powodu niespełnienia kryteriów dopuszczających sektorowych</t>
  </si>
  <si>
    <t xml:space="preserve">w tym EFRR: </t>
  </si>
  <si>
    <t>Wnioskowana kwota dofinansowania  :</t>
  </si>
  <si>
    <t>w tym EFRR:</t>
  </si>
  <si>
    <t>Wnioskowana kwota dofinansowania:</t>
  </si>
  <si>
    <t>Nazwa kryterium</t>
  </si>
  <si>
    <t>Czy wniosek o dofinansowanie zwrócono do oceny formalnej z uwagi na błędy formalne?</t>
  </si>
  <si>
    <t>Zwrot wniosku do oceny formalnej</t>
  </si>
  <si>
    <t>Liczba punktów uzyskanych przez projekt:</t>
  </si>
  <si>
    <t>Proponowana kwota dofinansowania PLN:</t>
  </si>
  <si>
    <t>KRYTERIA ROZSTRZYGAJĄCE</t>
  </si>
  <si>
    <t>1-4</t>
  </si>
  <si>
    <t>3 EFEKTYWNA I ZIELONA ENERGIA</t>
  </si>
  <si>
    <t>0-1</t>
  </si>
  <si>
    <t>WYNIK OCENY MERYTORYCZNEJ
WNIOSKU O DOFINANSOWANIE PROJEKTU W RAMACH RPOWŚ 2014-2020</t>
  </si>
  <si>
    <t>4e promowanie strategii niskoemisyjnych dla wszystkich rodzajów terytoriów, w szczególności dla obszarów miejskich, w tym wspieranie zrównoważonej multimodalnej mobilności miejskiej i działań adaptacyjnych mających oddziaływanie łagodzące dla zmiany klimatu</t>
  </si>
  <si>
    <t xml:space="preserve">3.4 Strategia niskoemisyjna, wsparcie zrównoważonej multimodalnej mobilności miejskiej </t>
  </si>
  <si>
    <t xml:space="preserve">Zgodność projektu z dokumentami programowymi na lata 2014-2020 </t>
  </si>
  <si>
    <t xml:space="preserve">Zgodność projektu z obowiązującymi przepisami prawa oraz obowiązującymi wytycznymi </t>
  </si>
  <si>
    <t xml:space="preserve">Spójność dokumentacji projektowej </t>
  </si>
  <si>
    <t>Przy ocenie kryterium badana będzie w szczególności spójność pomiędzy Wnioskiem o dofinansowanie, a pozostałą dokumentacją aplikacyjną (tj. Studium wykonalności/Biznes plan, załączniki do Wniosku o dofinansowanie).</t>
  </si>
  <si>
    <t>Przy ocenie kryterium pod uwagę brana będzie w szczególności zgodność projektu z zapisami Umowy Partnerstwa, 
z zapisami RPOWŚ 2014-2020, z zapisami SZOOP 2014-2020 oraz z wymogami Regulaminu konkursu.</t>
  </si>
  <si>
    <t>Właściwie przygotowana analiza finansowa i/lub ekonomiczna projektu</t>
  </si>
  <si>
    <t>Przy ocenie projektu weryfikacji podlegać będzie w szczególności metodologia i poprawność sporządzenia analiz w oparciu o obowiązujące przepisy prawa w tym zakresie (np. m.in. Ustawa o rachunkowości) i wytyczne (m.in. wytyczne Ministra właściwego ds. rozwoju regionalnego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t>
  </si>
  <si>
    <t xml:space="preserve">Przy ocenie kryterium sprawdzane będzie w szczególności, czy projekt jest zgodny z obowiązującymi przepisami prawa odnoszącymi się do jego stosowania oraz wytycznymi Ministra właściwego ds. rozwoju regionalnego i wytycznymi Instytucji Zarządzającej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</si>
  <si>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Efektywność ekonomiczna projektu</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</si>
  <si>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</si>
  <si>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Właściwie ustalony/obliczony poziom dofinansowania z uwzględnieniem przepisów pomocy publicznej lub przepisów dot. projektów generujących dochód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</si>
  <si>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</si>
  <si>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Potencjalna kwalifikowalność wydatków</t>
  </si>
  <si>
    <t xml:space="preserve">W kryterium badana będzie w szczególności potencjalna kwalifikowalność przedstawionych we wniosku aplikacyjnym wydatków. Analiza dotyczyć będzie zasadności przedstawionych w projekcie wydatków niezbędnych do osiągnięcia planowanych celów i rezultatów oraz ich kwalifikowalność w kontekście zgodności z zapisami stosownych dokumentów dotyczących kwalifikowalności (m.in. wytyczne Ministra właściwego ds. rozwoju regionalnego i wytyczne IZ RPOWŚ na lata 2014-2020). </t>
  </si>
  <si>
    <t xml:space="preserve">Adekwatność rodzaju wskaźników do typu projektu i realność ich wartości docelowych </t>
  </si>
  <si>
    <t>Poprawność przeprowadzenia procedury Oceny Oddziaływania na Środowisko (OOŚ)</t>
  </si>
  <si>
    <t xml:space="preserve">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 </t>
  </si>
  <si>
    <t>W kryterium tym badana będzie w szczególności prawidłowość przeprowadzenia procedury OOŚ zgodnie 
z obowiązującymi przepisami prawa w tym zakresie (tj. m.in. Ustawą OOŚ, Ustawą Prawo ochrony środowiska, Ustawą Prawo wodne, Rozporządzeniem OOŚ).</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</si>
  <si>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</si>
  <si>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Przy ocenie kryterium sprawdzane będzie w szczególności, czy projekt jest zgodny z obowiązującymi przepisami prawa odnoszącymi się do jego stosowania oraz wytycznymi Ministra właściwego ds. rozwoju regionalnego i wytycznymi Instytucji Zarządzającej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t>
  </si>
  <si>
    <t>Efekt ekologiczny</t>
  </si>
  <si>
    <t>0-3</t>
  </si>
  <si>
    <t>Zgodność z Planem Gospodarki Niskoemisyjnej dla danego obszaru lub równoważnym dokumentem pełniącym funkcję planu niskoemisyjnej i zrównoważonej mobilność miejskiej</t>
  </si>
  <si>
    <t>Przy ocenie kryterium sprawdzane będzie czy projekt wynika i czy jest zgodny z Planem Gospodarki Niskoemisyjnej dla danego obszaru lub z równoważnym dokumentem pełniącym funkcję planu niskoemisyjnej i zrównoważonej mobilność miejskiej zawierającym odniesienie do kwestii przechodzenia na bardziej ekologiczne i zrównoważone systemy transportowe w miastach (np. strategie/plany dotyczące gospodarki niskoemisyjnej, plany mobilności miejskiej, Strategia ZIT KOF).</t>
  </si>
  <si>
    <t>Efektywność dofinansowania projektu</t>
  </si>
  <si>
    <t>Kompleksowość</t>
  </si>
  <si>
    <t xml:space="preserve">Komplementarność z innymi
przedsięwzięciami 
</t>
  </si>
  <si>
    <t xml:space="preserve">Komplementarność z innymi przedsięwzięciami 
</t>
  </si>
  <si>
    <t xml:space="preserve">W przypadku uzyskania przez projekty, w wyniku oceny merytorycznej, jednakowej liczby punktów, o ich kolejności na liście rankingowej przesądza wyższa liczba punktów uzyskana w kolejnych kryteriach wskazanych jako rozstrzygające. W przypadku jednakowej liczby punktów uzyskanych w kryterium rozstrzygającym nr 1 decyduje liczba punktów uzyskana w kryterium nr 2. W przypadku jednakowej liczby punktów uzyskanych w kryterium nr 1 i 2 decyduje liczba punktów uzyskana w kryterium rozstrzygającym nr 3. 
</t>
  </si>
  <si>
    <t>Inteligentne Systemy Transportowe - ITS</t>
  </si>
  <si>
    <t xml:space="preserve">Kryterium mierzone będzie ilorazem wartości dofinansowania oraz redukcji emisji CO2 (przedstawionej w dokumentacji aplikacyjnej i obliczonej z uwzględnieniem założeń zawartych w Programie Gospodarki Niskoemisyjnej lub równoważnym dokumencie pełniącym funkcję planu niskoemisyjnej i zrównoważonej mobilność miejskiej).  Największą liczbę punktów otrzymają projekty, które wykażą się najmniejszą wartością wskaźnika efektywności dofinansowania projektu (tzn. że jak najniższym kosztem środków unijnych zostanie osiągnięty jak największy efekt). Liczba punktów będzie zależna od osiągnięć wszystkich projektów w danym konkursie. Punktacja w ramach kryterium będzie przyznawana wg następujących zasad:  nr rankingowy każdego projektu na liście ułożonej według wielkości efektywności dofinansowania 
(od najmniejszej do największej wartości wskaźnika) dzielimy przez liczbę projektów. 
W przypadku, gdy wynik zawiera się w przedziale: 
− 0 – 0,25 włącznie - projekt otrzymuje 4 punkty; 
− powyżej 0,25 – 0,5 włącznie - projekt otrzymuje 3 punkty; 
− powyżej 0,5 – 0,75 włącznie - projekt otrzymuje 2 punkty; 
− powyżej 0,75 – 1 - projekt otrzymuje 1 punkt .
W przypadku, gdy ocenie podlegać będą mniej niż 4 projekty, najlepszy projekt otrzyma maksymalną liczbę punktów, a pozostałe odpowiednio mniej. </t>
  </si>
  <si>
    <t>Ocena uzależniona będzie od liczby zastosowanych/wdrożonych w projekcie elementów/systemów usprawniających ruch i poprawiających bezpieczeństwo użytkowników na drodze. Pod uwagę będą brane m.in.  takie elementy/rozwiązania jak: system centralnego sterowania sygnalizacją, system sygnalizacji akustycznej, system monitorowania ruchu na kluczowych trasach, system informacji dla podróżnych, elektroniczne tablice, system informacji o sytuacji ruchu, system sygnalizacji świetlnej wzbudzanej przez autobusy, system identyfikacji pojazdów niebezpiecznych i przekraczających dopuszczalną wagę i inne).
Sposób przyznawania punktów:
1 p. - projekt zakłada zastosowanie jednego elementu/rozwiązania dotyczącego ITS;
2 p. - projekt zakłada zastosowanie dwóch elementów/rozwiązań dotyczących ITS;
3 p. - projekt zakłada zastosowanie trzech elementów/rozwiązań dotyczących ITS;
4 p. - projekt zakłada zastosowanie czterech i więcej elementów/rozwiązań dotyczących ITS</t>
  </si>
  <si>
    <t>Największą liczbę punktów otrzymają przedsięwzięcia, które wykażą się najwyższą redukcją emisji gazów cieplarnianych mierzonych ekwiwalentem CO2 w stosunku do stanu istniejącego (przedstawioną w dokumentacji aplikacyjnej i obliczoną 
z uwzględnieniem założeń zawartych w Programie Gospodarki Niskoemisyjnej lub równoważnym dokumencie pełniącym funkcję planu niskoemisyjnej i zrównoważonej mobilność miejskiej).
1 p. – redukcja emisji CO2 do 5% włącznie;
2 p. – redukcja emisji CO2 od powyżej 5% do 10% włącznie;
3 p. – redukcja emisji CO2 od powyżej 10% do 15% włącznie;
4 p. – redukcja emisji CO2 powyżej 15%.</t>
  </si>
  <si>
    <t>Zasięg terytorialny projektu</t>
  </si>
  <si>
    <t>W ramach kryterium pod uwagę brany będzie zasięg terytorialny projektu.
Sposób przyznawania punktów:
1 p. – projekt ITS obejmuje swoim zasięgiem fragment obszaru jednej gminy;
2 p. – projekt ITS obejmuje swoim zasięgiem obszar jednej całej gminy (główne ciągi komunikacyjne gminy);
3 p. – projekt ITS obejmuje swoim zasięgiem obszar dwóch gmin (główne ciągi komunikacyjne gmin);
4 p. – projekt ITS obejmuje swoim zasięgiem obszar trzech i więcej gmin (główne ciągi komunikacyjne gmin);</t>
  </si>
  <si>
    <t>Usprawnienie ruchu</t>
  </si>
  <si>
    <t>Ocena uzależniona będzie od wielkości oszczędności czasu przejazdu na obszarze objętym ITS, która wyliczana będzie na podstawie różnicy pomiędzy czasem przejazdu w wariancie bezinwestycyjnym, a prognozowanym czasem przejazdu w wariancie inwestycyjnym wyrażonej w %. 
0 p. – brak skrócenia czasu przejazdu;
1 p. – skrócenie czasu przejazdu do 5% włącznie;
2 p. – skrócenie czasu przejazdu od powyżej 5 do 10% włącznie;
3 p. – skrócenie czasu przejazdu powyżej 10%</t>
  </si>
  <si>
    <t>Maksymalną liczbę punktów otrzymają projekty, których zaplanowane interwencje wskazują na komplementarność z innymi inwestycjami realizowanym, zrealizowanym, planowanymi do realizacji w ramach własnych/krajowych środków finansowych lub finansowanych z innych programów UE (obecnej lub poprzedniej perspektywy finansowej) itp. PO Polska Wschodnia, PO Infrastruktura i Środowisko, PROW, RPO, itp. Punktacja uzależniona będzie od stopnia powiązania projektu z realizowanymi, zrealizowanymi lub planowanymi do realizacji inwestycjami.
3 p. – projekt stanowi etap większego docelowego przedsięwzięcia transportowego
2 p. – wnioskodawca wykazał komplementarność projektu z innymi zrealizowanymi, realizowanymi lub zaplanowanymi do realizacji projektami transportowymi;
1 p. – wnioskodawca wykazał komplementarność projektu z zrealizowanym, realizowanym lub zaplanowanym do realizacji projektami, innymi niż wymienione powyżej;
0 p. – wnioskodawca nie wykazał komplementarności z innymi projektami.</t>
  </si>
  <si>
    <t>Powtarzalność projektu</t>
  </si>
  <si>
    <t>Ocenie podlegać będzie wpływ zastosowanych elementów/rozwiązań na możliwość ich zastosowania/wykorzystania w innych przedsięwzięciach. 
Sposób przyznawania punktów:
0 p. – brak możliwości wykorzystania/zastosowania elementów/rozwiązań ITS w innym przedsięwzięciu; 
1 p. – istnieje możliwość wykorzystania/zastosowania elementów/rozwiązań ITS w innym przedsięwzięciu.</t>
  </si>
  <si>
    <t xml:space="preserve">KRYTERIUM ROZSTZRYGAJĄCE NR 1. Efektywność dofinansowania projektu (kryterium punktowe nr 1).
KRYTERIUM ROZSTZRYGAJĄCE NR 2. Kompleksowość (kryterium punktowe nr 2).
KRYTERIUM ROZSTZRYGAJĄCE NR 3. Usprawnienie ruchu (kryterium punktowe nr 5).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</si>
</sst>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800]dddd\,\ mmmm\ dd\,\ yyyy"/>
    <numFmt numFmtId="165" formatCode="yy"/>
    <numFmt numFmtId="166" formatCode="#,##0\."/>
    <numFmt numFmtId="167" formatCode="#,##0\ &quot;zł&quot;"/>
    <numFmt numFmtId="168" formatCode="#,##0.00\ &quot;zł&quot;"/>
    <numFmt numFmtId="169" formatCode="#,##0.0\ \p\k\t\."/>
  </numFmts>
  <fonts count="87">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name val="Times New Roman"/>
      <family val="1"/>
      <charset val="238"/>
    </font>
    <font>
      <sz val="11"/>
      <name val="Times New Roman"/>
      <family val="1"/>
      <charset val="238"/>
    </font>
    <font>
      <b/>
      <sz val="10"/>
      <name val="Arial"/>
      <family val="2"/>
      <charset val="238"/>
    </font>
    <font>
      <b/>
      <sz val="20"/>
      <name val="Times New Roman"/>
      <family val="1"/>
      <charset val="238"/>
    </font>
    <font>
      <sz val="16"/>
      <name val="Arial"/>
      <family val="2"/>
      <charset val="238"/>
    </font>
    <font>
      <b/>
      <sz val="24"/>
      <name val="Arial"/>
      <family val="2"/>
      <charset val="238"/>
    </font>
    <font>
      <u/>
      <sz val="10"/>
      <color indexed="12"/>
      <name val="Arial"/>
      <family val="2"/>
      <charset val="238"/>
    </font>
    <font>
      <sz val="16"/>
      <name val="Tahoma"/>
      <family val="2"/>
      <charset val="238"/>
    </font>
    <font>
      <sz val="36"/>
      <name val="Times New Roman"/>
      <family val="1"/>
      <charset val="238"/>
    </font>
    <font>
      <sz val="22"/>
      <name val="Arial"/>
      <family val="2"/>
      <charset val="238"/>
    </font>
    <font>
      <sz val="20"/>
      <name val="Arial"/>
      <family val="2"/>
      <charset val="238"/>
    </font>
    <font>
      <b/>
      <sz val="20"/>
      <name val="Arial"/>
      <family val="2"/>
      <charset val="238"/>
    </font>
    <font>
      <sz val="20"/>
      <name val="Times New Roman"/>
      <family val="1"/>
      <charset val="238"/>
    </font>
    <font>
      <sz val="24"/>
      <name val="Arial"/>
      <family val="2"/>
      <charset val="238"/>
    </font>
    <font>
      <sz val="10"/>
      <name val="Times New Roman"/>
      <family val="1"/>
      <charset val="238"/>
    </font>
    <font>
      <b/>
      <sz val="20"/>
      <name val="Tahoma"/>
      <family val="2"/>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4"/>
      <name val="Calibri"/>
      <family val="2"/>
      <charset val="238"/>
      <scheme val="minor"/>
    </font>
    <font>
      <sz val="18"/>
      <name val="Calibri"/>
      <family val="2"/>
      <charset val="238"/>
      <scheme val="minor"/>
    </font>
    <font>
      <sz val="20"/>
      <name val="Calibri"/>
      <family val="2"/>
      <charset val="238"/>
      <scheme val="minor"/>
    </font>
    <font>
      <sz val="22"/>
      <color rgb="FFFF0000"/>
      <name val="Calibri"/>
      <family val="2"/>
      <charset val="238"/>
      <scheme val="minor"/>
    </font>
    <font>
      <b/>
      <sz val="20"/>
      <name val="Calibri"/>
      <family val="2"/>
      <charset val="238"/>
      <scheme val="minor"/>
    </font>
    <font>
      <b/>
      <sz val="22"/>
      <name val="Calibri"/>
      <family val="2"/>
      <charset val="238"/>
      <scheme val="minor"/>
    </font>
    <font>
      <sz val="11"/>
      <name val="Calibri"/>
      <family val="2"/>
      <charset val="238"/>
      <scheme val="minor"/>
    </font>
    <font>
      <b/>
      <sz val="14"/>
      <name val="Calibri"/>
      <family val="2"/>
      <charset val="238"/>
      <scheme val="minor"/>
    </font>
    <font>
      <sz val="36"/>
      <name val="Calibri"/>
      <family val="2"/>
      <charset val="238"/>
      <scheme val="minor"/>
    </font>
    <font>
      <b/>
      <sz val="26"/>
      <color rgb="FFFF0000"/>
      <name val="Calibri"/>
      <family val="2"/>
      <charset val="238"/>
      <scheme val="minor"/>
    </font>
    <font>
      <sz val="28"/>
      <name val="Calibri"/>
      <family val="2"/>
      <charset val="238"/>
      <scheme val="minor"/>
    </font>
    <font>
      <b/>
      <sz val="10"/>
      <name val="Calibri"/>
      <family val="2"/>
      <charset val="238"/>
      <scheme val="minor"/>
    </font>
    <font>
      <b/>
      <sz val="18"/>
      <name val="Calibri"/>
      <family val="2"/>
      <charset val="238"/>
      <scheme val="minor"/>
    </font>
    <font>
      <b/>
      <sz val="20"/>
      <color rgb="FFFF0000"/>
      <name val="Calibri"/>
      <family val="2"/>
      <charset val="238"/>
      <scheme val="minor"/>
    </font>
    <font>
      <b/>
      <sz val="18"/>
      <color rgb="FFFF0000"/>
      <name val="Calibri"/>
      <family val="2"/>
      <charset val="238"/>
      <scheme val="minor"/>
    </font>
    <font>
      <b/>
      <sz val="10"/>
      <color rgb="FFFF0000"/>
      <name val="Calibri"/>
      <family val="2"/>
      <charset val="238"/>
      <scheme val="minor"/>
    </font>
    <font>
      <b/>
      <vertAlign val="superscript"/>
      <sz val="22"/>
      <name val="Calibri"/>
      <family val="2"/>
      <charset val="238"/>
      <scheme val="minor"/>
    </font>
    <font>
      <b/>
      <vertAlign val="superscript"/>
      <sz val="36"/>
      <name val="Calibri"/>
      <family val="2"/>
      <charset val="238"/>
      <scheme val="minor"/>
    </font>
    <font>
      <b/>
      <vertAlign val="superscript"/>
      <sz val="28"/>
      <name val="Calibri"/>
      <family val="2"/>
      <charset val="238"/>
      <scheme val="minor"/>
    </font>
    <font>
      <vertAlign val="superscript"/>
      <sz val="24"/>
      <name val="Calibri"/>
      <family val="2"/>
      <charset val="238"/>
      <scheme val="minor"/>
    </font>
    <font>
      <vertAlign val="superscript"/>
      <sz val="22"/>
      <name val="Calibri"/>
      <family val="2"/>
      <charset val="238"/>
      <scheme val="minor"/>
    </font>
    <font>
      <b/>
      <sz val="22"/>
      <color rgb="FFFF0000"/>
      <name val="Calibri"/>
      <family val="2"/>
      <charset val="238"/>
      <scheme val="minor"/>
    </font>
    <font>
      <b/>
      <sz val="26"/>
      <color theme="1"/>
      <name val="Calibri"/>
      <family val="2"/>
      <charset val="238"/>
      <scheme val="minor"/>
    </font>
    <font>
      <b/>
      <sz val="22"/>
      <color indexed="8"/>
      <name val="Calibri"/>
      <family val="2"/>
      <charset val="238"/>
      <scheme val="minor"/>
    </font>
    <font>
      <b/>
      <sz val="22"/>
      <name val="Times New Roman"/>
      <family val="1"/>
      <charset val="238"/>
    </font>
    <font>
      <b/>
      <sz val="16"/>
      <name val="Calibri"/>
      <family val="2"/>
      <charset val="238"/>
      <scheme val="minor"/>
    </font>
    <font>
      <b/>
      <strike/>
      <sz val="20"/>
      <name val="Cambria"/>
      <family val="1"/>
      <charset val="238"/>
    </font>
    <font>
      <strike/>
      <sz val="10"/>
      <name val="Cambria"/>
      <family val="1"/>
      <charset val="238"/>
    </font>
    <font>
      <strike/>
      <sz val="20"/>
      <name val="Cambria"/>
      <family val="1"/>
      <charset val="238"/>
    </font>
    <font>
      <sz val="20"/>
      <name val="Cambria"/>
      <family val="1"/>
      <charset val="238"/>
    </font>
    <font>
      <b/>
      <strike/>
      <sz val="36"/>
      <name val="Cambria"/>
      <family val="1"/>
      <charset val="238"/>
    </font>
    <font>
      <b/>
      <strike/>
      <sz val="36"/>
      <name val="Calibri"/>
      <family val="2"/>
      <charset val="238"/>
      <scheme val="minor"/>
    </font>
    <font>
      <sz val="22"/>
      <name val="Cambria"/>
      <family val="1"/>
      <charset val="238"/>
    </font>
    <font>
      <b/>
      <u/>
      <sz val="22"/>
      <color indexed="8"/>
      <name val="Calibri"/>
      <family val="2"/>
      <charset val="238"/>
      <scheme val="minor"/>
    </font>
    <font>
      <sz val="36"/>
      <color indexed="8"/>
      <name val="Calibri"/>
      <family val="2"/>
      <charset val="238"/>
      <scheme val="minor"/>
    </font>
    <font>
      <sz val="22"/>
      <color indexed="8"/>
      <name val="Cambria"/>
      <family val="1"/>
      <charset val="238"/>
    </font>
    <font>
      <sz val="10"/>
      <name val="Cambria"/>
      <family val="1"/>
      <charset val="238"/>
    </font>
    <font>
      <b/>
      <sz val="26"/>
      <name val="Calibri"/>
      <family val="2"/>
      <charset val="238"/>
    </font>
    <font>
      <sz val="26"/>
      <name val="Calibri"/>
      <family val="2"/>
      <charset val="238"/>
    </font>
    <font>
      <b/>
      <sz val="14"/>
      <name val="Calibri"/>
      <family val="2"/>
      <charset val="238"/>
    </font>
    <font>
      <b/>
      <sz val="12"/>
      <name val="Calibri"/>
      <family val="2"/>
      <charset val="238"/>
    </font>
    <font>
      <sz val="24"/>
      <name val="Calibri"/>
      <family val="2"/>
      <charset val="238"/>
    </font>
    <font>
      <sz val="22"/>
      <name val="Calibri"/>
      <family val="2"/>
      <charset val="238"/>
    </font>
    <font>
      <sz val="21"/>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diagonal/>
    </border>
    <border>
      <left style="double">
        <color indexed="64"/>
      </left>
      <right/>
      <top style="double">
        <color indexed="64"/>
      </top>
      <bottom/>
      <diagonal/>
    </border>
    <border>
      <left style="double">
        <color indexed="64"/>
      </left>
      <right/>
      <top/>
      <bottom/>
      <diagonal/>
    </border>
    <border>
      <left/>
      <right style="double">
        <color auto="1"/>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diagonal/>
    </border>
    <border>
      <left/>
      <right style="thin">
        <color indexed="64"/>
      </right>
      <top/>
      <bottom/>
      <diagonal/>
    </border>
    <border>
      <left style="double">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double">
        <color auto="1"/>
      </left>
      <right style="thin">
        <color indexed="64"/>
      </right>
      <top style="thin">
        <color auto="1"/>
      </top>
      <bottom style="thin">
        <color auto="1"/>
      </bottom>
      <diagonal/>
    </border>
    <border>
      <left style="thin">
        <color auto="1"/>
      </left>
      <right style="double">
        <color auto="1"/>
      </right>
      <top style="thin">
        <color auto="1"/>
      </top>
      <bottom style="double">
        <color indexed="64"/>
      </bottom>
      <diagonal/>
    </border>
    <border>
      <left style="thin">
        <color auto="1"/>
      </left>
      <right style="double">
        <color auto="1"/>
      </right>
      <top style="thin">
        <color auto="1"/>
      </top>
      <bottom style="thin">
        <color auto="1"/>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auto="1"/>
      </right>
      <top/>
      <bottom style="thin">
        <color auto="1"/>
      </bottom>
      <diagonal/>
    </border>
    <border>
      <left style="thin">
        <color indexed="64"/>
      </left>
      <right style="thin">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6"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470">
    <xf numFmtId="0" fontId="0" fillId="0" borderId="0" xfId="0"/>
    <xf numFmtId="0" fontId="20" fillId="0" borderId="0" xfId="0" applyFont="1" applyAlignment="1">
      <alignment horizontal="justify"/>
    </xf>
    <xf numFmtId="0" fontId="0" fillId="0" borderId="0" xfId="0" applyBorder="1"/>
    <xf numFmtId="0" fontId="23" fillId="0" borderId="0" xfId="0" applyFont="1" applyAlignment="1">
      <alignment horizontal="center"/>
    </xf>
    <xf numFmtId="0" fontId="24" fillId="0" borderId="0" xfId="0" applyFont="1" applyAlignment="1">
      <alignment wrapText="1"/>
    </xf>
    <xf numFmtId="0" fontId="20" fillId="0" borderId="0" xfId="0" applyFont="1" applyAlignment="1">
      <alignment horizontal="left" vertical="center" indent="1"/>
    </xf>
    <xf numFmtId="0" fontId="0" fillId="0" borderId="0" xfId="0" applyAlignment="1">
      <alignment horizontal="center" vertical="top" wrapText="1"/>
    </xf>
    <xf numFmtId="0" fontId="27" fillId="0" borderId="0" xfId="0" applyFont="1" applyAlignment="1">
      <alignment horizontal="left" vertical="center" indent="1"/>
    </xf>
    <xf numFmtId="0" fontId="27" fillId="0" borderId="0" xfId="0" applyFont="1" applyAlignment="1">
      <alignment horizontal="left" indent="1"/>
    </xf>
    <xf numFmtId="0" fontId="32" fillId="0" borderId="0" xfId="0" applyFont="1" applyAlignment="1">
      <alignment horizontal="left" vertical="center" indent="1"/>
    </xf>
    <xf numFmtId="0" fontId="30" fillId="0" borderId="0" xfId="0" applyFont="1" applyAlignment="1">
      <alignment vertical="center"/>
    </xf>
    <xf numFmtId="165" fontId="25" fillId="0" borderId="0" xfId="0" applyNumberFormat="1" applyFont="1" applyAlignment="1">
      <alignment horizontal="left" vertical="center"/>
    </xf>
    <xf numFmtId="0" fontId="31" fillId="0" borderId="0" xfId="0" applyFont="1" applyAlignment="1">
      <alignment vertical="center"/>
    </xf>
    <xf numFmtId="0" fontId="33" fillId="0" borderId="0" xfId="0" applyFont="1"/>
    <xf numFmtId="0" fontId="29" fillId="0" borderId="0" xfId="0" applyFont="1" applyAlignment="1">
      <alignment horizontal="left" wrapText="1" indent="1"/>
    </xf>
    <xf numFmtId="0" fontId="34" fillId="0" borderId="0" xfId="0" applyFont="1" applyAlignment="1"/>
    <xf numFmtId="0" fontId="28" fillId="0" borderId="0" xfId="0" applyFont="1" applyFill="1" applyBorder="1" applyAlignment="1">
      <alignment horizontal="center" vertical="center" wrapText="1"/>
    </xf>
    <xf numFmtId="0" fontId="0" fillId="27" borderId="0" xfId="0" applyFill="1"/>
    <xf numFmtId="0" fontId="22" fillId="27" borderId="0" xfId="0" applyFont="1" applyFill="1"/>
    <xf numFmtId="0" fontId="31" fillId="0" borderId="0" xfId="0" applyFont="1" applyBorder="1"/>
    <xf numFmtId="0" fontId="31" fillId="0" borderId="0" xfId="0" applyFont="1"/>
    <xf numFmtId="0" fontId="35" fillId="0" borderId="0" xfId="0" applyFont="1"/>
    <xf numFmtId="0" fontId="36" fillId="0" borderId="0" xfId="0" applyFont="1" applyAlignment="1"/>
    <xf numFmtId="0" fontId="39" fillId="0" borderId="0" xfId="0" applyFont="1"/>
    <xf numFmtId="168" fontId="40" fillId="0" borderId="0" xfId="0" applyNumberFormat="1" applyFont="1" applyFill="1" applyAlignment="1"/>
    <xf numFmtId="0" fontId="40" fillId="0" borderId="0" xfId="0" applyFont="1" applyAlignment="1">
      <alignment horizontal="left" wrapText="1" indent="1"/>
    </xf>
    <xf numFmtId="0" fontId="36" fillId="0" borderId="0" xfId="0" applyFont="1"/>
    <xf numFmtId="0" fontId="40" fillId="0" borderId="0" xfId="0" applyFont="1"/>
    <xf numFmtId="0" fontId="40" fillId="0" borderId="0" xfId="0" applyFont="1" applyAlignment="1"/>
    <xf numFmtId="9" fontId="40" fillId="0" borderId="0" xfId="38" applyFont="1" applyAlignment="1">
      <alignment horizontal="center"/>
    </xf>
    <xf numFmtId="0" fontId="41" fillId="0" borderId="0" xfId="0" applyFont="1" applyAlignment="1">
      <alignment horizontal="left" indent="1"/>
    </xf>
    <xf numFmtId="9" fontId="40" fillId="0" borderId="0" xfId="38" applyNumberFormat="1" applyFont="1"/>
    <xf numFmtId="0" fontId="42" fillId="0" borderId="0" xfId="0" applyFont="1"/>
    <xf numFmtId="0" fontId="44" fillId="0" borderId="0" xfId="0" applyFont="1" applyAlignment="1"/>
    <xf numFmtId="0" fontId="41" fillId="0" borderId="0" xfId="0" applyFont="1" applyAlignment="1">
      <alignment horizontal="left" wrapText="1"/>
    </xf>
    <xf numFmtId="0" fontId="0" fillId="0" borderId="0" xfId="0" applyAlignment="1">
      <alignment vertical="center"/>
    </xf>
    <xf numFmtId="0" fontId="0" fillId="28" borderId="0" xfId="0" applyFill="1"/>
    <xf numFmtId="0" fontId="42" fillId="0" borderId="0" xfId="0" applyFont="1" applyAlignment="1"/>
    <xf numFmtId="0" fontId="41" fillId="0" borderId="0" xfId="0" applyFont="1" applyAlignment="1"/>
    <xf numFmtId="0" fontId="46" fillId="0" borderId="0" xfId="0" applyFont="1" applyAlignment="1">
      <alignment vertical="center"/>
    </xf>
    <xf numFmtId="0" fontId="46" fillId="0" borderId="0" xfId="0" applyFont="1" applyAlignment="1"/>
    <xf numFmtId="0" fontId="41" fillId="0" borderId="0" xfId="0" applyFont="1" applyAlignment="1">
      <alignment horizontal="right"/>
    </xf>
    <xf numFmtId="0" fontId="47" fillId="0" borderId="0" xfId="0" applyFont="1" applyAlignment="1">
      <alignment vertical="center"/>
    </xf>
    <xf numFmtId="165" fontId="43" fillId="0" borderId="0" xfId="0" applyNumberFormat="1" applyFont="1" applyAlignment="1">
      <alignment horizontal="left" vertical="center"/>
    </xf>
    <xf numFmtId="0" fontId="36" fillId="0" borderId="0" xfId="0" applyFont="1" applyAlignment="1">
      <alignment vertical="center"/>
    </xf>
    <xf numFmtId="0" fontId="47" fillId="0" borderId="0" xfId="0" applyFont="1" applyBorder="1" applyAlignment="1">
      <alignment horizontal="center" vertical="center"/>
    </xf>
    <xf numFmtId="0" fontId="47"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7"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7" fillId="24" borderId="10" xfId="0" applyFont="1" applyFill="1" applyBorder="1" applyAlignment="1">
      <alignment horizontal="center" vertical="center" wrapText="1"/>
    </xf>
    <xf numFmtId="0" fontId="47" fillId="0" borderId="15" xfId="0" applyFont="1" applyBorder="1" applyAlignment="1">
      <alignment horizontal="center" vertical="center" wrapText="1"/>
    </xf>
    <xf numFmtId="0" fontId="41" fillId="0" borderId="0" xfId="0" applyFont="1" applyBorder="1" applyAlignment="1">
      <alignment horizontal="left" vertical="center" wrapText="1" indent="1"/>
    </xf>
    <xf numFmtId="0" fontId="22" fillId="28" borderId="0" xfId="0" applyFont="1" applyFill="1"/>
    <xf numFmtId="0" fontId="47" fillId="0" borderId="0" xfId="0" applyFont="1" applyAlignment="1">
      <alignment horizontal="center"/>
    </xf>
    <xf numFmtId="0" fontId="42" fillId="0" borderId="0" xfId="0" applyFont="1" applyAlignment="1">
      <alignment horizontal="center" wrapText="1"/>
    </xf>
    <xf numFmtId="0" fontId="37" fillId="0" borderId="0" xfId="0" applyFont="1" applyAlignment="1">
      <alignment vertical="center"/>
    </xf>
    <xf numFmtId="0" fontId="50" fillId="0" borderId="0" xfId="0" applyFont="1" applyAlignment="1"/>
    <xf numFmtId="0" fontId="53" fillId="0" borderId="0" xfId="0" applyFont="1" applyAlignment="1">
      <alignment vertical="center"/>
    </xf>
    <xf numFmtId="0" fontId="48" fillId="24" borderId="20" xfId="0" applyFont="1" applyFill="1" applyBorder="1" applyAlignment="1">
      <alignment horizontal="center" vertical="center" wrapText="1"/>
    </xf>
    <xf numFmtId="0" fontId="48" fillId="24" borderId="11" xfId="0" applyFont="1" applyFill="1" applyBorder="1" applyAlignment="1">
      <alignment horizontal="center" vertical="center" wrapText="1"/>
    </xf>
    <xf numFmtId="49" fontId="45" fillId="0" borderId="13" xfId="0" applyNumberFormat="1" applyFont="1" applyBorder="1" applyAlignment="1">
      <alignment horizontal="center" vertical="center" wrapText="1"/>
    </xf>
    <xf numFmtId="0" fontId="45" fillId="0" borderId="32"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2" xfId="0" applyFont="1" applyFill="1" applyBorder="1" applyAlignment="1">
      <alignment horizontal="center" vertical="center" wrapText="1"/>
    </xf>
    <xf numFmtId="0" fontId="45" fillId="0" borderId="13"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1" xfId="0" applyFont="1" applyFill="1" applyBorder="1" applyAlignment="1">
      <alignment horizontal="center" vertical="center" wrapText="1"/>
    </xf>
    <xf numFmtId="0" fontId="47" fillId="0" borderId="31"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7" xfId="0" applyFont="1" applyFill="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Fill="1" applyBorder="1" applyAlignment="1">
      <alignment horizontal="center" vertical="center" wrapText="1"/>
    </xf>
    <xf numFmtId="168" fontId="41" fillId="0" borderId="0" xfId="0" applyNumberFormat="1" applyFont="1" applyFill="1" applyBorder="1" applyAlignment="1">
      <alignment horizontal="center" vertical="center"/>
    </xf>
    <xf numFmtId="167" fontId="41" fillId="0" borderId="0" xfId="0" applyNumberFormat="1" applyFont="1" applyAlignment="1">
      <alignment horizontal="center" vertical="center"/>
    </xf>
    <xf numFmtId="0" fontId="41" fillId="24" borderId="32" xfId="0" applyFont="1" applyFill="1" applyBorder="1" applyAlignment="1">
      <alignment horizontal="center" vertical="center" wrapText="1"/>
    </xf>
    <xf numFmtId="0" fontId="47" fillId="0" borderId="0" xfId="0" applyFont="1" applyBorder="1" applyAlignment="1">
      <alignment vertical="top" wrapText="1"/>
    </xf>
    <xf numFmtId="0" fontId="58" fillId="0" borderId="0" xfId="0" applyFont="1" applyAlignment="1">
      <alignment wrapText="1"/>
    </xf>
    <xf numFmtId="0" fontId="43" fillId="0" borderId="32"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left" vertical="center" indent="1"/>
    </xf>
    <xf numFmtId="0" fontId="41" fillId="0" borderId="0" xfId="0" applyFont="1" applyAlignment="1">
      <alignment horizontal="justify" vertical="center"/>
    </xf>
    <xf numFmtId="0" fontId="41" fillId="0" borderId="0" xfId="0" applyFont="1" applyAlignment="1">
      <alignment horizontal="center" vertical="center"/>
    </xf>
    <xf numFmtId="0" fontId="42" fillId="0" borderId="0" xfId="0" applyFont="1" applyBorder="1" applyAlignment="1">
      <alignment horizontal="center" wrapText="1"/>
    </xf>
    <xf numFmtId="0" fontId="54" fillId="0" borderId="0" xfId="0" applyFont="1" applyAlignment="1">
      <alignment horizontal="left" wrapText="1"/>
    </xf>
    <xf numFmtId="0" fontId="39" fillId="0" borderId="0" xfId="0" applyFont="1" applyAlignment="1"/>
    <xf numFmtId="0" fontId="36" fillId="0" borderId="13" xfId="0" applyFont="1" applyBorder="1" applyAlignment="1">
      <alignment wrapText="1"/>
    </xf>
    <xf numFmtId="0" fontId="36" fillId="0" borderId="11" xfId="0" applyFont="1" applyBorder="1" applyAlignment="1">
      <alignment wrapText="1"/>
    </xf>
    <xf numFmtId="0" fontId="47" fillId="0" borderId="0" xfId="0" applyFont="1"/>
    <xf numFmtId="0" fontId="57" fillId="0" borderId="0" xfId="0" applyFont="1" applyBorder="1" applyAlignment="1">
      <alignment horizontal="left" vertical="center" wrapText="1"/>
    </xf>
    <xf numFmtId="0" fontId="42" fillId="0" borderId="0" xfId="0" applyFont="1" applyBorder="1" applyAlignment="1">
      <alignment vertical="center" wrapText="1"/>
    </xf>
    <xf numFmtId="169" fontId="42" fillId="0" borderId="0" xfId="0" applyNumberFormat="1" applyFont="1" applyBorder="1" applyAlignment="1">
      <alignment horizontal="right" vertical="center" indent="1"/>
    </xf>
    <xf numFmtId="0" fontId="42" fillId="0" borderId="0" xfId="0" applyFont="1" applyBorder="1"/>
    <xf numFmtId="0" fontId="42" fillId="0" borderId="0" xfId="0" applyFont="1" applyBorder="1" applyAlignment="1">
      <alignment horizontal="justify" vertical="top" wrapText="1"/>
    </xf>
    <xf numFmtId="169" fontId="43" fillId="28" borderId="0" xfId="0" applyNumberFormat="1" applyFont="1" applyFill="1" applyBorder="1" applyAlignment="1">
      <alignment horizontal="right" vertical="center" indent="1"/>
    </xf>
    <xf numFmtId="0" fontId="42" fillId="0" borderId="0" xfId="0" applyFont="1" applyFill="1" applyBorder="1" applyAlignment="1">
      <alignment horizontal="justify" vertical="top" wrapText="1"/>
    </xf>
    <xf numFmtId="0" fontId="60" fillId="0" borderId="0" xfId="0" applyFont="1" applyBorder="1" applyAlignment="1">
      <alignment horizontal="left" vertical="center"/>
    </xf>
    <xf numFmtId="0" fontId="62" fillId="0" borderId="0" xfId="0" applyFont="1" applyFill="1" applyBorder="1" applyAlignment="1">
      <alignment horizontal="center"/>
    </xf>
    <xf numFmtId="0" fontId="42" fillId="0" borderId="0" xfId="0" applyFont="1" applyAlignment="1">
      <alignment vertical="center"/>
    </xf>
    <xf numFmtId="0" fontId="42" fillId="0" borderId="0" xfId="0" applyFont="1" applyAlignment="1">
      <alignment horizontal="left"/>
    </xf>
    <xf numFmtId="0" fontId="48" fillId="0" borderId="0" xfId="0" applyFont="1"/>
    <xf numFmtId="0" fontId="41" fillId="0" borderId="0" xfId="0" applyFont="1"/>
    <xf numFmtId="0" fontId="56" fillId="0" borderId="0" xfId="0" applyFont="1" applyAlignment="1">
      <alignment horizontal="right" vertical="top"/>
    </xf>
    <xf numFmtId="0" fontId="43" fillId="25" borderId="17" xfId="0" applyFont="1" applyFill="1" applyBorder="1" applyAlignment="1">
      <alignment horizontal="center" vertical="center" wrapText="1"/>
    </xf>
    <xf numFmtId="0" fontId="47" fillId="0" borderId="65" xfId="0" applyFont="1" applyBorder="1" applyAlignment="1">
      <alignment horizontal="center" vertical="center" wrapText="1"/>
    </xf>
    <xf numFmtId="0" fontId="47" fillId="0" borderId="61" xfId="0" applyFont="1" applyBorder="1" applyAlignment="1">
      <alignment horizontal="center" vertical="center" wrapText="1"/>
    </xf>
    <xf numFmtId="0" fontId="47" fillId="0" borderId="18" xfId="0" applyFont="1" applyBorder="1" applyAlignment="1">
      <alignment horizontal="center" vertical="center" wrapText="1"/>
    </xf>
    <xf numFmtId="0" fontId="39" fillId="0" borderId="0" xfId="0" applyFont="1" applyAlignment="1">
      <alignment horizontal="left"/>
    </xf>
    <xf numFmtId="0" fontId="44" fillId="0" borderId="0" xfId="0" applyFont="1" applyBorder="1" applyAlignment="1">
      <alignment horizontal="left" wrapText="1"/>
    </xf>
    <xf numFmtId="0" fontId="36" fillId="0" borderId="0" xfId="0" applyFont="1" applyAlignment="1">
      <alignment wrapText="1"/>
    </xf>
    <xf numFmtId="0" fontId="0" fillId="0" borderId="0" xfId="0" applyAlignment="1"/>
    <xf numFmtId="0" fontId="36" fillId="0" borderId="0" xfId="0" applyFont="1" applyAlignment="1">
      <alignment wrapText="1"/>
    </xf>
    <xf numFmtId="0" fontId="0" fillId="0" borderId="0" xfId="0" applyAlignment="1"/>
    <xf numFmtId="0" fontId="46" fillId="0" borderId="0" xfId="0" applyFont="1" applyBorder="1" applyAlignment="1">
      <alignment vertical="top" wrapText="1"/>
    </xf>
    <xf numFmtId="0" fontId="42" fillId="0" borderId="0" xfId="0" applyFont="1" applyAlignment="1">
      <alignment horizontal="center"/>
    </xf>
    <xf numFmtId="0" fontId="37" fillId="0" borderId="0" xfId="0" applyFont="1" applyBorder="1" applyAlignment="1">
      <alignment horizontal="center" vertical="center"/>
    </xf>
    <xf numFmtId="0" fontId="41" fillId="0" borderId="0" xfId="0" applyFont="1" applyAlignment="1">
      <alignment vertical="center"/>
    </xf>
    <xf numFmtId="0" fontId="49" fillId="0" borderId="0" xfId="0" applyFont="1" applyAlignment="1">
      <alignment horizontal="center" wrapText="1"/>
    </xf>
    <xf numFmtId="0" fontId="36" fillId="0" borderId="0" xfId="0" applyFont="1" applyAlignment="1">
      <alignment horizontal="center" wrapText="1"/>
    </xf>
    <xf numFmtId="0" fontId="0" fillId="0" borderId="0" xfId="0" applyAlignment="1">
      <alignment horizontal="center" wrapText="1"/>
    </xf>
    <xf numFmtId="0" fontId="47" fillId="0" borderId="13" xfId="0" applyFont="1" applyFill="1" applyBorder="1" applyAlignment="1">
      <alignment horizontal="center" vertical="center" wrapText="1"/>
    </xf>
    <xf numFmtId="49" fontId="42" fillId="0" borderId="0" xfId="0" applyNumberFormat="1" applyFont="1" applyAlignment="1"/>
    <xf numFmtId="0" fontId="36" fillId="0" borderId="0" xfId="0" applyFont="1" applyAlignment="1">
      <alignment wrapText="1"/>
    </xf>
    <xf numFmtId="0" fontId="48" fillId="0" borderId="0" xfId="0" applyFont="1" applyAlignment="1">
      <alignment vertical="center"/>
    </xf>
    <xf numFmtId="0" fontId="66" fillId="0" borderId="0" xfId="0" applyFont="1" applyAlignment="1">
      <alignment wrapText="1"/>
    </xf>
    <xf numFmtId="0" fontId="47" fillId="0" borderId="13" xfId="0" applyFont="1" applyFill="1" applyBorder="1" applyAlignment="1">
      <alignment horizontal="center" vertical="center" wrapText="1"/>
    </xf>
    <xf numFmtId="0" fontId="47" fillId="24" borderId="39" xfId="0" applyFont="1" applyFill="1" applyBorder="1" applyAlignment="1">
      <alignment horizontal="center" vertical="center" wrapText="1"/>
    </xf>
    <xf numFmtId="0" fontId="43" fillId="0" borderId="13" xfId="0" applyFont="1" applyBorder="1" applyAlignment="1">
      <alignment horizontal="center" vertical="center" wrapText="1"/>
    </xf>
    <xf numFmtId="0" fontId="45" fillId="0" borderId="0" xfId="0" applyFont="1" applyBorder="1" applyAlignment="1">
      <alignment horizontal="left" vertical="center" wrapText="1"/>
    </xf>
    <xf numFmtId="0" fontId="45" fillId="0" borderId="55"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0"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69" xfId="0" applyFont="1" applyBorder="1" applyAlignment="1">
      <alignment horizontal="center" vertical="center" wrapText="1"/>
    </xf>
    <xf numFmtId="0" fontId="47" fillId="27" borderId="16" xfId="0" applyFont="1" applyFill="1" applyBorder="1" applyAlignment="1">
      <alignment horizontal="center" vertical="center"/>
    </xf>
    <xf numFmtId="0" fontId="48" fillId="27" borderId="48" xfId="0" applyFont="1" applyFill="1" applyBorder="1" applyAlignment="1">
      <alignment vertical="center"/>
    </xf>
    <xf numFmtId="0" fontId="48" fillId="27" borderId="49" xfId="0" applyFont="1" applyFill="1" applyBorder="1" applyAlignment="1">
      <alignment vertical="center"/>
    </xf>
    <xf numFmtId="0" fontId="48" fillId="27" borderId="17" xfId="0" applyFont="1" applyFill="1" applyBorder="1" applyAlignment="1">
      <alignment horizontal="center" vertical="center" wrapText="1"/>
    </xf>
    <xf numFmtId="0" fontId="48" fillId="27" borderId="66" xfId="0" applyFont="1" applyFill="1" applyBorder="1" applyAlignment="1">
      <alignment horizontal="center" vertical="center" wrapText="1"/>
    </xf>
    <xf numFmtId="0" fontId="47" fillId="27" borderId="16" xfId="0" applyFont="1" applyFill="1" applyBorder="1" applyAlignment="1">
      <alignment horizontal="center" vertical="center" wrapText="1"/>
    </xf>
    <xf numFmtId="0" fontId="43" fillId="0" borderId="70"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34" xfId="0" applyFont="1" applyBorder="1"/>
    <xf numFmtId="0" fontId="41" fillId="0" borderId="34" xfId="0" applyFont="1" applyBorder="1" applyAlignment="1">
      <alignment horizontal="left" vertical="center" wrapText="1" indent="1"/>
    </xf>
    <xf numFmtId="164" fontId="41" fillId="0" borderId="34" xfId="0" applyNumberFormat="1" applyFont="1" applyBorder="1" applyAlignment="1">
      <alignment vertical="center"/>
    </xf>
    <xf numFmtId="0" fontId="36" fillId="0" borderId="34" xfId="0" applyFont="1" applyBorder="1"/>
    <xf numFmtId="0" fontId="47" fillId="29" borderId="10" xfId="0" applyFont="1" applyFill="1" applyBorder="1" applyAlignment="1">
      <alignment horizontal="center" vertical="center" wrapText="1"/>
    </xf>
    <xf numFmtId="0" fontId="43" fillId="29" borderId="37" xfId="0" applyFont="1" applyFill="1" applyBorder="1" applyAlignment="1">
      <alignment horizontal="center" vertical="center" wrapText="1"/>
    </xf>
    <xf numFmtId="0" fontId="67" fillId="0" borderId="0" xfId="0" applyFont="1" applyAlignment="1">
      <alignment vertical="center"/>
    </xf>
    <xf numFmtId="0" fontId="69" fillId="0" borderId="0" xfId="0" applyFont="1" applyAlignment="1">
      <alignment wrapText="1"/>
    </xf>
    <xf numFmtId="0" fontId="41" fillId="0" borderId="0" xfId="0" applyFont="1" applyAlignment="1">
      <alignment wrapText="1"/>
    </xf>
    <xf numFmtId="0" fontId="70" fillId="0" borderId="0" xfId="0" applyFont="1"/>
    <xf numFmtId="0" fontId="71" fillId="0" borderId="0" xfId="0" applyFont="1" applyAlignment="1">
      <alignment horizontal="right"/>
    </xf>
    <xf numFmtId="0" fontId="71" fillId="0" borderId="0" xfId="0" applyFont="1" applyAlignment="1"/>
    <xf numFmtId="0" fontId="72" fillId="0" borderId="0" xfId="0" applyFont="1" applyAlignment="1"/>
    <xf numFmtId="0" fontId="71" fillId="0" borderId="0" xfId="0" applyFont="1"/>
    <xf numFmtId="0" fontId="73" fillId="28" borderId="0" xfId="0" applyFont="1" applyFill="1" applyBorder="1" applyAlignment="1">
      <alignment vertical="center" wrapText="1"/>
    </xf>
    <xf numFmtId="0" fontId="74" fillId="28" borderId="0" xfId="0" applyFont="1" applyFill="1" applyBorder="1" applyAlignment="1">
      <alignment vertical="center" wrapText="1"/>
    </xf>
    <xf numFmtId="0" fontId="72" fillId="28" borderId="0" xfId="0" applyFont="1" applyFill="1" applyBorder="1" applyAlignment="1"/>
    <xf numFmtId="0" fontId="72" fillId="28" borderId="0" xfId="0" applyFont="1" applyFill="1" applyBorder="1" applyAlignment="1">
      <alignment vertical="center"/>
    </xf>
    <xf numFmtId="0" fontId="72" fillId="28" borderId="0" xfId="0" applyFont="1" applyFill="1" applyBorder="1" applyAlignment="1">
      <alignment horizontal="center" vertical="center" wrapText="1"/>
    </xf>
    <xf numFmtId="0" fontId="75" fillId="28" borderId="0" xfId="0" applyFont="1" applyFill="1" applyBorder="1" applyAlignment="1">
      <alignment horizontal="center" vertical="center"/>
    </xf>
    <xf numFmtId="0" fontId="75" fillId="28" borderId="0" xfId="0" applyFont="1" applyFill="1" applyBorder="1" applyAlignment="1">
      <alignment vertical="center" wrapText="1"/>
    </xf>
    <xf numFmtId="0" fontId="75" fillId="28" borderId="0" xfId="0" applyFont="1" applyFill="1" applyBorder="1" applyAlignment="1">
      <alignment vertical="center"/>
    </xf>
    <xf numFmtId="0" fontId="41" fillId="28" borderId="0" xfId="0" applyFont="1" applyFill="1" applyBorder="1" applyAlignment="1">
      <alignment vertical="center" wrapText="1"/>
    </xf>
    <xf numFmtId="0" fontId="39" fillId="28" borderId="0" xfId="0" applyFont="1" applyFill="1" applyBorder="1" applyAlignment="1">
      <alignment vertical="center"/>
    </xf>
    <xf numFmtId="0" fontId="41" fillId="28" borderId="0" xfId="0" applyFont="1" applyFill="1" applyBorder="1" applyAlignment="1">
      <alignment vertical="center"/>
    </xf>
    <xf numFmtId="0" fontId="75" fillId="28" borderId="0" xfId="0" applyFont="1" applyFill="1" applyBorder="1" applyAlignment="1">
      <alignment horizontal="left" vertical="center" wrapText="1" indent="1"/>
    </xf>
    <xf numFmtId="0" fontId="77" fillId="28" borderId="0" xfId="0" applyFont="1" applyFill="1" applyBorder="1" applyAlignment="1">
      <alignment horizontal="center" vertical="center"/>
    </xf>
    <xf numFmtId="0" fontId="78" fillId="28" borderId="0" xfId="0" applyFont="1" applyFill="1" applyBorder="1" applyAlignment="1">
      <alignment horizontal="left" vertical="center" indent="4"/>
    </xf>
    <xf numFmtId="0" fontId="72" fillId="28" borderId="0" xfId="0" applyFont="1" applyFill="1" applyBorder="1"/>
    <xf numFmtId="0" fontId="48" fillId="28" borderId="0" xfId="0" applyFont="1" applyFill="1" applyBorder="1" applyAlignment="1">
      <alignment horizontal="left" vertical="center"/>
    </xf>
    <xf numFmtId="4" fontId="75" fillId="28" borderId="0" xfId="0" applyNumberFormat="1" applyFont="1" applyFill="1" applyBorder="1" applyAlignment="1">
      <alignment horizontal="left" vertical="center"/>
    </xf>
    <xf numFmtId="0" fontId="48" fillId="28" borderId="0" xfId="0" applyFont="1" applyFill="1" applyBorder="1" applyAlignment="1">
      <alignment vertical="center"/>
    </xf>
    <xf numFmtId="0" fontId="47" fillId="28" borderId="0" xfId="0" applyFont="1" applyFill="1" applyBorder="1" applyAlignment="1">
      <alignment horizontal="center" vertical="center"/>
    </xf>
    <xf numFmtId="0" fontId="47" fillId="28" borderId="0" xfId="0" applyFont="1" applyFill="1" applyBorder="1" applyAlignment="1">
      <alignment horizontal="center" vertical="center" wrapText="1"/>
    </xf>
    <xf numFmtId="0" fontId="0" fillId="28" borderId="0" xfId="0" applyFill="1" applyBorder="1"/>
    <xf numFmtId="167" fontId="46" fillId="0" borderId="0" xfId="0" applyNumberFormat="1" applyFont="1" applyAlignment="1">
      <alignment horizontal="center" vertical="center"/>
    </xf>
    <xf numFmtId="0" fontId="47" fillId="24" borderId="39" xfId="0" applyFont="1" applyFill="1" applyBorder="1" applyAlignment="1">
      <alignment horizontal="center" vertical="center" wrapText="1"/>
    </xf>
    <xf numFmtId="0" fontId="41" fillId="0" borderId="0" xfId="0" applyFont="1" applyAlignment="1">
      <alignment vertical="center"/>
    </xf>
    <xf numFmtId="0" fontId="56" fillId="0" borderId="0" xfId="0" applyFont="1" applyBorder="1" applyAlignment="1">
      <alignment horizontal="left" vertical="center" wrapText="1"/>
    </xf>
    <xf numFmtId="166" fontId="47" fillId="0" borderId="74" xfId="0" applyNumberFormat="1" applyFont="1" applyBorder="1" applyAlignment="1">
      <alignment horizontal="center" vertical="center" wrapText="1"/>
    </xf>
    <xf numFmtId="0" fontId="43" fillId="0" borderId="76" xfId="0" applyFont="1" applyBorder="1" applyAlignment="1">
      <alignment horizontal="center" vertical="top" wrapText="1"/>
    </xf>
    <xf numFmtId="0" fontId="43" fillId="0" borderId="75" xfId="0" applyFont="1" applyBorder="1" applyAlignment="1">
      <alignment horizontal="center" vertical="top" wrapText="1"/>
    </xf>
    <xf numFmtId="0" fontId="81" fillId="0" borderId="0" xfId="0" applyFont="1" applyAlignment="1">
      <alignment horizontal="justify"/>
    </xf>
    <xf numFmtId="0" fontId="48" fillId="24" borderId="61" xfId="0" applyFont="1" applyFill="1" applyBorder="1" applyAlignment="1">
      <alignment horizontal="center" vertical="center" wrapText="1"/>
    </xf>
    <xf numFmtId="0" fontId="43" fillId="0" borderId="69" xfId="0" applyFont="1" applyBorder="1" applyAlignment="1">
      <alignment horizontal="center" vertical="top" wrapText="1"/>
    </xf>
    <xf numFmtId="0" fontId="82" fillId="0" borderId="0" xfId="0" applyFont="1" applyAlignment="1">
      <alignment horizontal="center"/>
    </xf>
    <xf numFmtId="0" fontId="83" fillId="0" borderId="0" xfId="0" applyFont="1"/>
    <xf numFmtId="0" fontId="42" fillId="28" borderId="61" xfId="0" applyFont="1" applyFill="1" applyBorder="1" applyAlignment="1">
      <alignment vertical="center"/>
    </xf>
    <xf numFmtId="0" fontId="75" fillId="28" borderId="0" xfId="0" applyFont="1" applyFill="1" applyBorder="1" applyAlignment="1">
      <alignment horizontal="left" vertical="center"/>
    </xf>
    <xf numFmtId="0" fontId="79" fillId="28" borderId="0" xfId="0" applyFont="1" applyFill="1" applyBorder="1" applyAlignment="1">
      <alignment horizontal="left" vertical="center"/>
    </xf>
    <xf numFmtId="0" fontId="39" fillId="28" borderId="0" xfId="0" applyFont="1" applyFill="1" applyBorder="1" applyAlignment="1">
      <alignment horizontal="center" vertical="center"/>
    </xf>
    <xf numFmtId="0" fontId="72" fillId="28" borderId="0" xfId="0" applyFont="1" applyFill="1" applyBorder="1" applyAlignment="1">
      <alignment horizontal="center" vertical="center"/>
    </xf>
    <xf numFmtId="0" fontId="85" fillId="0" borderId="0" xfId="0" applyFont="1" applyAlignment="1">
      <alignment horizontal="justify" wrapText="1"/>
    </xf>
    <xf numFmtId="0" fontId="86" fillId="0" borderId="20" xfId="0" applyFont="1" applyBorder="1" applyAlignment="1">
      <alignment horizontal="left" vertical="center" wrapText="1"/>
    </xf>
    <xf numFmtId="166" fontId="47" fillId="0" borderId="19" xfId="0" applyNumberFormat="1" applyFont="1" applyBorder="1" applyAlignment="1">
      <alignment horizontal="center" vertical="center" wrapText="1"/>
    </xf>
    <xf numFmtId="0" fontId="86" fillId="0" borderId="21" xfId="0" applyFont="1" applyBorder="1" applyAlignment="1">
      <alignment horizontal="center" vertical="center" wrapText="1"/>
    </xf>
    <xf numFmtId="0" fontId="86" fillId="0" borderId="67" xfId="0" applyFont="1" applyBorder="1" applyAlignment="1">
      <alignment horizontal="left" vertical="center" wrapText="1"/>
    </xf>
    <xf numFmtId="0" fontId="86" fillId="0" borderId="54" xfId="0" applyFont="1" applyBorder="1" applyAlignment="1">
      <alignment horizontal="left" vertical="center" wrapText="1"/>
    </xf>
    <xf numFmtId="0" fontId="86" fillId="0" borderId="79" xfId="0" applyFont="1" applyBorder="1" applyAlignment="1">
      <alignment horizontal="left" vertical="center" wrapText="1"/>
    </xf>
    <xf numFmtId="0" fontId="37" fillId="0" borderId="0" xfId="0" applyFont="1" applyBorder="1" applyAlignment="1">
      <alignment horizontal="center" vertical="center"/>
    </xf>
    <xf numFmtId="0" fontId="43" fillId="0" borderId="11" xfId="0" applyFont="1" applyBorder="1" applyAlignment="1">
      <alignment horizontal="center" vertical="center" wrapText="1"/>
    </xf>
    <xf numFmtId="0" fontId="0" fillId="0" borderId="0" xfId="0" applyAlignment="1">
      <alignment horizontal="center" wrapText="1"/>
    </xf>
    <xf numFmtId="0" fontId="49" fillId="0" borderId="0" xfId="0" applyFont="1" applyAlignment="1">
      <alignment horizontal="center" wrapText="1"/>
    </xf>
    <xf numFmtId="0" fontId="36" fillId="0" borderId="0" xfId="0" applyFont="1" applyAlignment="1">
      <alignment horizontal="center" wrapText="1"/>
    </xf>
    <xf numFmtId="0" fontId="41" fillId="0" borderId="0" xfId="0" applyFont="1" applyAlignment="1">
      <alignment vertical="center"/>
    </xf>
    <xf numFmtId="0" fontId="47" fillId="0" borderId="73" xfId="0" applyFont="1" applyFill="1" applyBorder="1" applyAlignment="1">
      <alignment horizontal="center" vertical="center" wrapText="1"/>
    </xf>
    <xf numFmtId="0" fontId="86" fillId="0" borderId="73" xfId="0" applyFont="1" applyBorder="1" applyAlignment="1">
      <alignment horizontal="left" vertical="center" wrapText="1"/>
    </xf>
    <xf numFmtId="167" fontId="46" fillId="0" borderId="0" xfId="0" applyNumberFormat="1" applyFont="1" applyAlignment="1">
      <alignment wrapText="1"/>
    </xf>
    <xf numFmtId="0" fontId="43" fillId="25" borderId="30" xfId="0" applyFont="1" applyFill="1" applyBorder="1" applyAlignment="1">
      <alignment horizontal="center" vertical="center" wrapText="1"/>
    </xf>
    <xf numFmtId="0" fontId="47" fillId="0" borderId="28" xfId="0" applyFont="1" applyBorder="1" applyAlignment="1">
      <alignment horizontal="center" vertical="center" wrapText="1"/>
    </xf>
    <xf numFmtId="0" fontId="43" fillId="0" borderId="11" xfId="0" applyFont="1" applyBorder="1" applyAlignment="1">
      <alignment horizontal="center" vertical="center" wrapText="1"/>
    </xf>
    <xf numFmtId="0" fontId="45" fillId="0" borderId="28" xfId="0" applyFont="1" applyBorder="1" applyAlignment="1">
      <alignment vertical="center" wrapText="1"/>
    </xf>
    <xf numFmtId="0" fontId="43" fillId="0" borderId="28" xfId="0" applyFont="1" applyBorder="1" applyAlignment="1">
      <alignment horizontal="center" vertical="center" wrapText="1"/>
    </xf>
    <xf numFmtId="0" fontId="40" fillId="0" borderId="58" xfId="0" applyFont="1" applyBorder="1" applyAlignment="1"/>
    <xf numFmtId="0" fontId="47" fillId="28" borderId="10" xfId="0" applyFont="1" applyFill="1" applyBorder="1" applyAlignment="1">
      <alignment horizontal="center" vertical="center" wrapText="1"/>
    </xf>
    <xf numFmtId="0" fontId="48" fillId="28" borderId="32" xfId="0" applyFont="1" applyFill="1" applyBorder="1" applyAlignment="1">
      <alignment horizontal="center" vertical="center" wrapText="1"/>
    </xf>
    <xf numFmtId="0" fontId="48" fillId="28" borderId="37" xfId="0" applyFont="1" applyFill="1" applyBorder="1" applyAlignment="1">
      <alignment horizontal="center" vertical="center" wrapText="1"/>
    </xf>
    <xf numFmtId="0" fontId="47" fillId="28" borderId="15" xfId="0" applyFont="1" applyFill="1" applyBorder="1" applyAlignment="1">
      <alignment horizontal="center" vertical="center" wrapText="1"/>
    </xf>
    <xf numFmtId="0" fontId="48" fillId="28" borderId="11" xfId="0" applyFont="1" applyFill="1" applyBorder="1" applyAlignment="1">
      <alignment horizontal="center" vertical="center" wrapText="1"/>
    </xf>
    <xf numFmtId="0" fontId="48" fillId="28" borderId="75" xfId="0" applyFont="1" applyFill="1" applyBorder="1" applyAlignment="1">
      <alignment horizontal="center" vertical="center" wrapText="1"/>
    </xf>
    <xf numFmtId="0" fontId="47" fillId="0" borderId="28" xfId="0" applyFont="1" applyBorder="1" applyAlignment="1">
      <alignment horizontal="center" vertical="center" wrapText="1"/>
    </xf>
    <xf numFmtId="0" fontId="41" fillId="0" borderId="0" xfId="0" applyFont="1" applyAlignment="1">
      <alignment vertical="center"/>
    </xf>
    <xf numFmtId="0" fontId="0" fillId="0" borderId="0" xfId="0" applyAlignment="1">
      <alignment horizontal="center" wrapText="1"/>
    </xf>
    <xf numFmtId="0" fontId="49" fillId="0" borderId="0" xfId="0" applyFont="1" applyAlignment="1">
      <alignment horizontal="center" wrapText="1"/>
    </xf>
    <xf numFmtId="0" fontId="36" fillId="0" borderId="0" xfId="0" applyFont="1" applyAlignment="1">
      <alignment horizontal="center" wrapText="1"/>
    </xf>
    <xf numFmtId="0" fontId="37" fillId="0" borderId="0" xfId="0" applyFont="1" applyBorder="1" applyAlignment="1">
      <alignment horizontal="center" vertical="center"/>
    </xf>
    <xf numFmtId="0" fontId="43" fillId="0" borderId="11" xfId="0" applyFont="1" applyBorder="1" applyAlignment="1">
      <alignment horizontal="center" vertical="center" wrapText="1"/>
    </xf>
    <xf numFmtId="0" fontId="43" fillId="0" borderId="44" xfId="0" applyFont="1" applyBorder="1" applyAlignment="1">
      <alignment horizontal="center" vertical="center" wrapText="1"/>
    </xf>
    <xf numFmtId="0" fontId="47" fillId="0" borderId="0" xfId="0" applyFont="1" applyBorder="1" applyAlignment="1">
      <alignment vertical="center" wrapText="1"/>
    </xf>
    <xf numFmtId="49" fontId="45" fillId="0" borderId="73" xfId="0" applyNumberFormat="1" applyFont="1" applyBorder="1" applyAlignment="1">
      <alignment horizontal="center" vertical="center" wrapText="1"/>
    </xf>
    <xf numFmtId="0" fontId="45" fillId="0" borderId="73"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44" xfId="0" applyFont="1" applyBorder="1" applyAlignment="1">
      <alignment horizontal="center" vertical="center" wrapText="1"/>
    </xf>
    <xf numFmtId="0" fontId="45" fillId="0" borderId="44" xfId="0" applyFont="1" applyBorder="1" applyAlignment="1">
      <alignment vertical="center" wrapText="1"/>
    </xf>
    <xf numFmtId="0" fontId="41" fillId="0" borderId="0" xfId="0" applyFont="1" applyAlignment="1">
      <alignment horizontal="right" vertical="center"/>
    </xf>
    <xf numFmtId="0" fontId="68" fillId="0" borderId="77" xfId="0" applyFont="1" applyBorder="1" applyAlignment="1">
      <alignment horizontal="center" vertical="center" wrapText="1"/>
    </xf>
    <xf numFmtId="0" fontId="68" fillId="0" borderId="78" xfId="0" applyFont="1" applyBorder="1" applyAlignment="1">
      <alignment horizontal="center" vertical="center" wrapText="1"/>
    </xf>
    <xf numFmtId="0" fontId="47" fillId="0" borderId="34" xfId="0" applyFont="1" applyBorder="1" applyAlignment="1">
      <alignment vertical="center" wrapText="1"/>
    </xf>
    <xf numFmtId="0" fontId="47" fillId="0" borderId="50" xfId="0" applyFont="1" applyBorder="1" applyAlignment="1"/>
    <xf numFmtId="0" fontId="68" fillId="0" borderId="35" xfId="0" applyNumberFormat="1" applyFont="1" applyBorder="1" applyAlignment="1">
      <alignment horizontal="center" vertical="center" wrapText="1"/>
    </xf>
    <xf numFmtId="0" fontId="68" fillId="0" borderId="24" xfId="0" applyNumberFormat="1" applyFont="1" applyBorder="1" applyAlignment="1">
      <alignment horizontal="center" vertical="center" wrapText="1"/>
    </xf>
    <xf numFmtId="0" fontId="47" fillId="0" borderId="13" xfId="0" applyFont="1" applyBorder="1" applyAlignment="1">
      <alignment horizontal="left" vertical="center" wrapText="1" indent="2"/>
    </xf>
    <xf numFmtId="0" fontId="43" fillId="0" borderId="13" xfId="0" applyFont="1" applyBorder="1" applyAlignment="1">
      <alignment horizontal="center" vertical="top" wrapText="1"/>
    </xf>
    <xf numFmtId="0" fontId="38" fillId="0" borderId="0" xfId="0" applyFont="1" applyAlignment="1">
      <alignment horizontal="center" vertical="center"/>
    </xf>
    <xf numFmtId="0" fontId="41" fillId="0" borderId="0" xfId="0" applyFont="1" applyAlignment="1">
      <alignment horizontal="center" vertical="center" wrapText="1"/>
    </xf>
    <xf numFmtId="49" fontId="41" fillId="0" borderId="0" xfId="0" applyNumberFormat="1" applyFont="1" applyAlignment="1">
      <alignment horizontal="center" vertical="center" wrapText="1"/>
    </xf>
    <xf numFmtId="49" fontId="25" fillId="0" borderId="0" xfId="0" applyNumberFormat="1" applyFont="1" applyFill="1" applyAlignment="1">
      <alignment horizontal="center" vertical="center"/>
    </xf>
    <xf numFmtId="0" fontId="37" fillId="0" borderId="0" xfId="0" applyFont="1" applyAlignment="1">
      <alignment horizontal="center" vertical="center"/>
    </xf>
    <xf numFmtId="0" fontId="42" fillId="0" borderId="0" xfId="0" applyFont="1" applyAlignment="1">
      <alignment horizontal="center"/>
    </xf>
    <xf numFmtId="0" fontId="37" fillId="0" borderId="2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86" fillId="0" borderId="77" xfId="0" applyFont="1" applyBorder="1" applyAlignment="1">
      <alignment horizontal="left" vertical="center" wrapText="1"/>
    </xf>
    <xf numFmtId="0" fontId="86" fillId="0" borderId="25" xfId="0" applyFont="1" applyBorder="1" applyAlignment="1">
      <alignment horizontal="left" vertical="center" wrapText="1"/>
    </xf>
    <xf numFmtId="0" fontId="86" fillId="0" borderId="78" xfId="0" applyFont="1" applyBorder="1" applyAlignment="1">
      <alignment horizontal="left" vertical="center" wrapText="1"/>
    </xf>
    <xf numFmtId="0" fontId="51" fillId="0" borderId="0" xfId="0" applyFont="1" applyAlignment="1">
      <alignment horizontal="center" vertical="center"/>
    </xf>
    <xf numFmtId="49" fontId="43" fillId="0" borderId="0" xfId="0" applyNumberFormat="1" applyFont="1" applyFill="1" applyAlignment="1">
      <alignment horizontal="center" vertical="center"/>
    </xf>
    <xf numFmtId="0" fontId="86" fillId="26" borderId="77" xfId="0" applyFont="1" applyFill="1" applyBorder="1" applyAlignment="1">
      <alignment horizontal="left" vertical="center" wrapText="1"/>
    </xf>
    <xf numFmtId="0" fontId="86" fillId="26" borderId="25" xfId="0" applyFont="1" applyFill="1" applyBorder="1" applyAlignment="1">
      <alignment horizontal="left" vertical="center" wrapText="1"/>
    </xf>
    <xf numFmtId="0" fontId="86" fillId="26" borderId="78" xfId="0" applyFont="1" applyFill="1" applyBorder="1" applyAlignment="1">
      <alignment horizontal="left" vertical="center" wrapText="1"/>
    </xf>
    <xf numFmtId="0" fontId="47" fillId="0" borderId="28"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29"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left" vertical="center"/>
    </xf>
    <xf numFmtId="0" fontId="41" fillId="0" borderId="0" xfId="0" applyFont="1" applyAlignment="1">
      <alignment vertical="center"/>
    </xf>
    <xf numFmtId="0" fontId="41" fillId="24" borderId="35" xfId="0" applyFont="1" applyFill="1" applyBorder="1" applyAlignment="1">
      <alignment horizontal="center" vertical="center" wrapText="1"/>
    </xf>
    <xf numFmtId="0" fontId="41" fillId="24" borderId="23" xfId="0" applyFont="1" applyFill="1" applyBorder="1" applyAlignment="1">
      <alignment horizontal="center" vertical="center" wrapText="1"/>
    </xf>
    <xf numFmtId="0" fontId="41" fillId="24" borderId="24" xfId="0" applyFont="1" applyFill="1" applyBorder="1" applyAlignment="1">
      <alignment horizontal="center" vertical="center" wrapText="1"/>
    </xf>
    <xf numFmtId="0" fontId="47" fillId="0" borderId="72" xfId="0" applyFont="1" applyBorder="1" applyAlignment="1">
      <alignment horizontal="left" vertical="center" wrapText="1"/>
    </xf>
    <xf numFmtId="0" fontId="47" fillId="0" borderId="38"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7" fillId="24" borderId="63" xfId="0" applyFont="1" applyFill="1" applyBorder="1" applyAlignment="1">
      <alignment horizontal="center" vertical="center" wrapText="1"/>
    </xf>
    <xf numFmtId="0" fontId="47" fillId="24" borderId="64" xfId="0" applyFont="1" applyFill="1" applyBorder="1" applyAlignment="1">
      <alignment horizontal="center" vertical="center" wrapText="1"/>
    </xf>
    <xf numFmtId="0" fontId="48" fillId="24" borderId="34" xfId="0" applyFont="1" applyFill="1" applyBorder="1" applyAlignment="1">
      <alignment horizontal="center" vertical="center" wrapText="1"/>
    </xf>
    <xf numFmtId="0" fontId="48" fillId="24" borderId="44" xfId="0" applyFont="1" applyFill="1" applyBorder="1" applyAlignment="1">
      <alignment horizontal="center" vertical="center" wrapText="1"/>
    </xf>
    <xf numFmtId="0" fontId="48" fillId="24" borderId="35" xfId="0" applyFont="1" applyFill="1" applyBorder="1" applyAlignment="1">
      <alignment horizontal="center" vertical="center" wrapText="1"/>
    </xf>
    <xf numFmtId="0" fontId="48" fillId="24" borderId="36"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48" fillId="24" borderId="42" xfId="0" applyFont="1" applyFill="1" applyBorder="1" applyAlignment="1">
      <alignment horizontal="center" vertical="center" wrapText="1"/>
    </xf>
    <xf numFmtId="0" fontId="48" fillId="24" borderId="43" xfId="0" applyFont="1" applyFill="1" applyBorder="1" applyAlignment="1">
      <alignment horizontal="center" vertical="center" wrapText="1"/>
    </xf>
    <xf numFmtId="0" fontId="21" fillId="0" borderId="0" xfId="0" applyFont="1" applyAlignment="1">
      <alignment horizontal="center" wrapText="1"/>
    </xf>
    <xf numFmtId="0" fontId="0" fillId="0" borderId="0" xfId="0" applyAlignment="1">
      <alignment horizontal="center" wrapText="1"/>
    </xf>
    <xf numFmtId="0" fontId="52" fillId="28" borderId="0" xfId="0" applyFont="1" applyFill="1" applyAlignment="1">
      <alignment horizontal="center" vertical="center"/>
    </xf>
    <xf numFmtId="0" fontId="49" fillId="0" borderId="0" xfId="0" applyFont="1" applyAlignment="1">
      <alignment horizontal="center" wrapText="1"/>
    </xf>
    <xf numFmtId="0" fontId="36" fillId="0" borderId="0" xfId="0" applyFont="1" applyAlignment="1">
      <alignment horizontal="center" wrapText="1"/>
    </xf>
    <xf numFmtId="0" fontId="41" fillId="0" borderId="0" xfId="0" applyFont="1" applyBorder="1" applyAlignment="1">
      <alignment horizontal="center" vertical="top" wrapText="1"/>
    </xf>
    <xf numFmtId="168" fontId="40" fillId="0" borderId="0" xfId="0" applyNumberFormat="1" applyFont="1" applyFill="1" applyBorder="1" applyAlignment="1">
      <alignment horizontal="right"/>
    </xf>
    <xf numFmtId="2" fontId="43" fillId="0" borderId="0" xfId="0" applyNumberFormat="1" applyFont="1" applyFill="1" applyAlignment="1">
      <alignment horizontal="center" vertical="center"/>
    </xf>
    <xf numFmtId="0" fontId="43" fillId="0" borderId="0" xfId="0" applyNumberFormat="1" applyFont="1" applyFill="1" applyAlignment="1">
      <alignment horizontal="center" vertical="center"/>
    </xf>
    <xf numFmtId="0" fontId="39"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left"/>
    </xf>
    <xf numFmtId="0" fontId="39" fillId="0" borderId="0" xfId="0" applyFont="1" applyBorder="1" applyAlignment="1">
      <alignment horizontal="center" vertical="center" wrapText="1"/>
    </xf>
    <xf numFmtId="0" fontId="40" fillId="0" borderId="0" xfId="0" applyFont="1" applyAlignment="1">
      <alignment horizontal="center" vertical="center" wrapText="1"/>
    </xf>
    <xf numFmtId="0" fontId="36" fillId="0" borderId="0" xfId="0" applyFont="1" applyAlignment="1">
      <alignment horizontal="center" vertical="center" wrapText="1"/>
    </xf>
    <xf numFmtId="0" fontId="49" fillId="0" borderId="34" xfId="0" applyFont="1" applyBorder="1" applyAlignment="1">
      <alignment horizontal="center" vertical="center" wrapText="1"/>
    </xf>
    <xf numFmtId="0" fontId="36" fillId="0" borderId="34" xfId="0" applyFont="1" applyBorder="1" applyAlignment="1">
      <alignment horizontal="center" vertical="center" wrapText="1"/>
    </xf>
    <xf numFmtId="0" fontId="41" fillId="0" borderId="34" xfId="0" applyFont="1" applyBorder="1" applyAlignment="1">
      <alignment horizontal="center" vertical="top" wrapText="1"/>
    </xf>
    <xf numFmtId="0" fontId="47" fillId="0" borderId="31" xfId="0" applyFont="1" applyBorder="1" applyAlignment="1">
      <alignment horizontal="left" vertical="center" wrapText="1"/>
    </xf>
    <xf numFmtId="0" fontId="45" fillId="0" borderId="31" xfId="0" applyFont="1" applyBorder="1" applyAlignment="1">
      <alignment horizontal="left" vertical="center" wrapText="1"/>
    </xf>
    <xf numFmtId="0" fontId="45" fillId="0" borderId="25" xfId="0" applyFont="1" applyBorder="1" applyAlignment="1">
      <alignment horizontal="left" vertical="center" wrapText="1"/>
    </xf>
    <xf numFmtId="0" fontId="45" fillId="0" borderId="38" xfId="0" applyFont="1" applyBorder="1" applyAlignment="1">
      <alignment horizontal="left" vertical="center" wrapText="1"/>
    </xf>
    <xf numFmtId="0" fontId="47" fillId="0" borderId="77" xfId="0" applyFont="1" applyBorder="1" applyAlignment="1">
      <alignment horizontal="left" vertical="center" wrapText="1"/>
    </xf>
    <xf numFmtId="0" fontId="45" fillId="0" borderId="77" xfId="0" applyFont="1" applyBorder="1" applyAlignment="1">
      <alignment horizontal="left" vertical="center" wrapText="1"/>
    </xf>
    <xf numFmtId="0" fontId="37" fillId="0" borderId="0" xfId="0" applyFont="1" applyBorder="1" applyAlignment="1">
      <alignment horizontal="center" vertic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38" fillId="0" borderId="0" xfId="0" applyFont="1" applyAlignment="1">
      <alignment horizontal="left" vertical="center"/>
    </xf>
    <xf numFmtId="166" fontId="39" fillId="0" borderId="0" xfId="0" applyNumberFormat="1" applyFont="1" applyAlignment="1">
      <alignment horizontal="left" vertical="center"/>
    </xf>
    <xf numFmtId="0" fontId="48" fillId="27" borderId="48" xfId="0" applyFont="1" applyFill="1" applyBorder="1" applyAlignment="1">
      <alignment horizontal="center" vertical="center" wrapText="1"/>
    </xf>
    <xf numFmtId="0" fontId="48" fillId="27" borderId="28" xfId="0" applyFont="1" applyFill="1" applyBorder="1" applyAlignment="1">
      <alignment horizontal="center" vertical="center" wrapText="1"/>
    </xf>
    <xf numFmtId="0" fontId="48" fillId="27" borderId="49" xfId="0" applyFont="1" applyFill="1" applyBorder="1" applyAlignment="1">
      <alignment horizontal="center" vertical="center" wrapText="1"/>
    </xf>
    <xf numFmtId="0" fontId="47" fillId="0" borderId="35" xfId="0" applyFont="1" applyBorder="1" applyAlignment="1">
      <alignment horizontal="left" vertical="center" wrapText="1"/>
    </xf>
    <xf numFmtId="0" fontId="47" fillId="0" borderId="36" xfId="0" applyFont="1" applyBorder="1" applyAlignment="1">
      <alignment horizontal="left" vertical="center" wrapText="1"/>
    </xf>
    <xf numFmtId="0" fontId="45" fillId="0" borderId="67" xfId="0" applyFont="1" applyBorder="1" applyAlignment="1">
      <alignment horizontal="left" vertical="center" wrapText="1"/>
    </xf>
    <xf numFmtId="0" fontId="45" fillId="0" borderId="54" xfId="0" applyFont="1" applyBorder="1" applyAlignment="1">
      <alignment horizontal="left" vertical="center" wrapText="1"/>
    </xf>
    <xf numFmtId="0" fontId="45" fillId="0" borderId="68" xfId="0" applyFont="1" applyBorder="1" applyAlignment="1">
      <alignment horizontal="left" vertical="center" wrapText="1"/>
    </xf>
    <xf numFmtId="0" fontId="47" fillId="27" borderId="48" xfId="0" applyFont="1" applyFill="1" applyBorder="1" applyAlignment="1">
      <alignment horizontal="center" vertical="center" wrapText="1"/>
    </xf>
    <xf numFmtId="0" fontId="47" fillId="27" borderId="49" xfId="0" applyFont="1" applyFill="1" applyBorder="1" applyAlignment="1">
      <alignment horizontal="center" vertical="center" wrapText="1"/>
    </xf>
    <xf numFmtId="0" fontId="45" fillId="28" borderId="32" xfId="0" applyFont="1" applyFill="1" applyBorder="1" applyAlignment="1">
      <alignment horizontal="left" vertical="center" wrapText="1"/>
    </xf>
    <xf numFmtId="0" fontId="45" fillId="0" borderId="11" xfId="0" applyFont="1" applyBorder="1" applyAlignment="1">
      <alignment horizontal="left" vertical="center" wrapText="1"/>
    </xf>
    <xf numFmtId="0" fontId="47" fillId="0" borderId="11" xfId="0" applyFont="1" applyBorder="1" applyAlignment="1">
      <alignment horizontal="left" vertical="center" wrapText="1"/>
    </xf>
    <xf numFmtId="0" fontId="47" fillId="0" borderId="46" xfId="0" applyFont="1" applyBorder="1" applyAlignment="1">
      <alignment horizontal="left" vertical="center" wrapText="1"/>
    </xf>
    <xf numFmtId="0" fontId="47" fillId="0" borderId="47" xfId="0" applyFont="1" applyBorder="1" applyAlignment="1">
      <alignment horizontal="left" vertical="center" wrapText="1"/>
    </xf>
    <xf numFmtId="0" fontId="45" fillId="0" borderId="46" xfId="0" applyFont="1" applyBorder="1" applyAlignment="1">
      <alignment horizontal="left" vertical="center" wrapText="1"/>
    </xf>
    <xf numFmtId="0" fontId="45" fillId="0" borderId="62" xfId="0" applyFont="1" applyBorder="1" applyAlignment="1">
      <alignment horizontal="left" vertical="center" wrapText="1"/>
    </xf>
    <xf numFmtId="0" fontId="45" fillId="0" borderId="47" xfId="0" applyFont="1" applyBorder="1" applyAlignment="1">
      <alignment horizontal="left" vertical="center" wrapText="1"/>
    </xf>
    <xf numFmtId="0" fontId="37" fillId="0" borderId="35"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53" xfId="0" applyFont="1" applyBorder="1" applyAlignment="1">
      <alignment horizontal="center" vertical="center" wrapText="1"/>
    </xf>
    <xf numFmtId="0" fontId="47" fillId="28" borderId="32" xfId="0" applyFont="1" applyFill="1" applyBorder="1" applyAlignment="1">
      <alignment horizontal="left" vertical="center" wrapText="1"/>
    </xf>
    <xf numFmtId="0" fontId="43" fillId="29" borderId="32" xfId="0" applyFont="1" applyFill="1" applyBorder="1" applyAlignment="1">
      <alignment horizontal="center" vertical="center" wrapText="1"/>
    </xf>
    <xf numFmtId="0" fontId="48" fillId="29" borderId="32" xfId="0" applyFont="1" applyFill="1" applyBorder="1" applyAlignment="1">
      <alignment horizontal="center" vertical="center" wrapText="1"/>
    </xf>
    <xf numFmtId="0" fontId="43" fillId="0" borderId="11" xfId="0" applyFont="1" applyBorder="1" applyAlignment="1">
      <alignment horizontal="center" vertical="center" wrapText="1"/>
    </xf>
    <xf numFmtId="0" fontId="86" fillId="26" borderId="51" xfId="0" applyFont="1" applyFill="1" applyBorder="1" applyAlignment="1">
      <alignment horizontal="left" vertical="center" wrapText="1"/>
    </xf>
    <xf numFmtId="0" fontId="86" fillId="26" borderId="52" xfId="0" applyFont="1" applyFill="1" applyBorder="1" applyAlignment="1">
      <alignment horizontal="left" vertical="center" wrapText="1"/>
    </xf>
    <xf numFmtId="0" fontId="86" fillId="26" borderId="53" xfId="0" applyFont="1" applyFill="1" applyBorder="1" applyAlignment="1">
      <alignment horizontal="left" vertical="center" wrapText="1"/>
    </xf>
    <xf numFmtId="0" fontId="47" fillId="0" borderId="25" xfId="0" applyFont="1" applyBorder="1" applyAlignment="1">
      <alignment vertical="center" wrapText="1"/>
    </xf>
    <xf numFmtId="0" fontId="47" fillId="0" borderId="38" xfId="0" applyFont="1" applyBorder="1" applyAlignment="1">
      <alignment vertical="center" wrapText="1"/>
    </xf>
    <xf numFmtId="10" fontId="68" fillId="0" borderId="77" xfId="0" applyNumberFormat="1" applyFont="1" applyBorder="1" applyAlignment="1">
      <alignment horizontal="center" vertical="center" wrapText="1"/>
    </xf>
    <xf numFmtId="0" fontId="68" fillId="0" borderId="78" xfId="0" applyNumberFormat="1" applyFont="1" applyBorder="1" applyAlignment="1">
      <alignment horizontal="center" vertical="center" wrapText="1"/>
    </xf>
    <xf numFmtId="0" fontId="47" fillId="0" borderId="20" xfId="0" applyFont="1" applyBorder="1" applyAlignment="1">
      <alignment horizontal="left" vertical="center" wrapText="1" indent="2"/>
    </xf>
    <xf numFmtId="0" fontId="43" fillId="0" borderId="20" xfId="0" applyFont="1" applyBorder="1" applyAlignment="1">
      <alignment horizontal="center" vertical="top" wrapText="1"/>
    </xf>
    <xf numFmtId="0" fontId="68" fillId="0" borderId="31" xfId="0" applyNumberFormat="1" applyFont="1" applyBorder="1" applyAlignment="1">
      <alignment horizontal="center" vertical="center" wrapText="1"/>
    </xf>
    <xf numFmtId="0" fontId="68" fillId="0" borderId="26" xfId="0" applyNumberFormat="1" applyFont="1" applyBorder="1" applyAlignment="1">
      <alignment horizontal="center" vertical="center" wrapText="1"/>
    </xf>
    <xf numFmtId="0" fontId="48" fillId="24" borderId="40" xfId="0" applyFont="1" applyFill="1" applyBorder="1" applyAlignment="1">
      <alignment horizontal="center" vertical="center"/>
    </xf>
    <xf numFmtId="0" fontId="48" fillId="24" borderId="34" xfId="0" applyFont="1" applyFill="1" applyBorder="1" applyAlignment="1">
      <alignment horizontal="center" vertical="center"/>
    </xf>
    <xf numFmtId="0" fontId="48" fillId="24" borderId="50" xfId="0" applyFont="1" applyFill="1" applyBorder="1" applyAlignment="1">
      <alignment horizontal="center" vertical="center"/>
    </xf>
    <xf numFmtId="0" fontId="47" fillId="0" borderId="32" xfId="0" applyFont="1" applyBorder="1" applyAlignment="1">
      <alignment horizontal="left" vertical="center" wrapText="1" indent="2"/>
    </xf>
    <xf numFmtId="0" fontId="43" fillId="0" borderId="35" xfId="0" applyFont="1" applyBorder="1" applyAlignment="1">
      <alignment horizontal="center" vertical="top" wrapText="1"/>
    </xf>
    <xf numFmtId="0" fontId="43" fillId="0" borderId="36" xfId="0" applyFont="1" applyBorder="1" applyAlignment="1">
      <alignment horizontal="center" vertical="top" wrapText="1"/>
    </xf>
    <xf numFmtId="0" fontId="48" fillId="24" borderId="45" xfId="0" applyFont="1" applyFill="1" applyBorder="1" applyAlignment="1">
      <alignment horizontal="center" vertical="center" wrapText="1"/>
    </xf>
    <xf numFmtId="0" fontId="48" fillId="24" borderId="30" xfId="0" applyFont="1" applyFill="1" applyBorder="1" applyAlignment="1">
      <alignment horizontal="center" vertical="center" wrapText="1"/>
    </xf>
    <xf numFmtId="168" fontId="40" fillId="0" borderId="0" xfId="0" applyNumberFormat="1" applyFont="1" applyAlignment="1">
      <alignment horizontal="center" vertical="center" wrapText="1"/>
    </xf>
    <xf numFmtId="0" fontId="38" fillId="0" borderId="0" xfId="0" applyFont="1" applyAlignment="1">
      <alignment horizontal="left" vertical="center" wrapText="1"/>
    </xf>
    <xf numFmtId="166" fontId="39" fillId="0" borderId="0" xfId="0" applyNumberFormat="1" applyFont="1" applyAlignment="1">
      <alignment horizontal="left" wrapText="1"/>
    </xf>
    <xf numFmtId="0" fontId="39" fillId="0" borderId="0" xfId="0" applyFont="1" applyAlignment="1">
      <alignment horizontal="left" wrapText="1"/>
    </xf>
    <xf numFmtId="0" fontId="62" fillId="0" borderId="35" xfId="0" applyFont="1" applyBorder="1" applyAlignment="1">
      <alignment horizontal="center"/>
    </xf>
    <xf numFmtId="0" fontId="62" fillId="0" borderId="24" xfId="0" applyFont="1" applyBorder="1" applyAlignment="1">
      <alignment horizontal="center"/>
    </xf>
    <xf numFmtId="0" fontId="65" fillId="0" borderId="0" xfId="0" applyFont="1" applyAlignment="1">
      <alignment horizontal="center"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62" fillId="0" borderId="23" xfId="0" applyFont="1" applyBorder="1" applyAlignment="1">
      <alignment horizontal="center"/>
    </xf>
    <xf numFmtId="0" fontId="36" fillId="0" borderId="56" xfId="0" applyFont="1" applyBorder="1" applyAlignment="1">
      <alignment horizontal="center"/>
    </xf>
    <xf numFmtId="0" fontId="36" fillId="0" borderId="41" xfId="0" applyFont="1" applyBorder="1" applyAlignment="1">
      <alignment horizontal="center"/>
    </xf>
    <xf numFmtId="0" fontId="62" fillId="0" borderId="38" xfId="0" applyFont="1" applyBorder="1" applyAlignment="1">
      <alignment horizontal="center"/>
    </xf>
    <xf numFmtId="0" fontId="62" fillId="0" borderId="13" xfId="0" applyFont="1" applyBorder="1" applyAlignment="1">
      <alignment horizontal="center"/>
    </xf>
    <xf numFmtId="0" fontId="62" fillId="0" borderId="31" xfId="0" applyFont="1" applyBorder="1" applyAlignment="1">
      <alignment horizontal="center"/>
    </xf>
    <xf numFmtId="0" fontId="62" fillId="0" borderId="26" xfId="0" applyFont="1" applyBorder="1" applyAlignment="1">
      <alignment horizontal="center"/>
    </xf>
    <xf numFmtId="0" fontId="41" fillId="0" borderId="57" xfId="0" applyFont="1" applyBorder="1" applyAlignment="1">
      <alignment horizontal="left" vertical="center" wrapText="1"/>
    </xf>
    <xf numFmtId="0" fontId="41" fillId="0" borderId="58" xfId="0" applyFont="1" applyBorder="1" applyAlignment="1">
      <alignment horizontal="left" vertical="center" wrapText="1"/>
    </xf>
    <xf numFmtId="0" fontId="62" fillId="0" borderId="59" xfId="0" applyFont="1" applyBorder="1" applyAlignment="1">
      <alignment horizontal="center"/>
    </xf>
    <xf numFmtId="0" fontId="62" fillId="0" borderId="44" xfId="0" applyFont="1" applyBorder="1" applyAlignment="1">
      <alignment horizontal="center"/>
    </xf>
    <xf numFmtId="0" fontId="62" fillId="0" borderId="46" xfId="0" applyFont="1" applyBorder="1" applyAlignment="1">
      <alignment horizontal="center"/>
    </xf>
    <xf numFmtId="0" fontId="62" fillId="0" borderId="27" xfId="0" applyFont="1" applyBorder="1" applyAlignment="1">
      <alignment horizontal="center"/>
    </xf>
    <xf numFmtId="0" fontId="64" fillId="0" borderId="0" xfId="0" applyFont="1" applyBorder="1" applyAlignment="1">
      <alignment horizontal="left" vertical="center" wrapText="1"/>
    </xf>
    <xf numFmtId="0" fontId="64" fillId="0" borderId="0" xfId="0" applyFont="1" applyAlignment="1">
      <alignment wrapText="1"/>
    </xf>
    <xf numFmtId="0" fontId="61" fillId="0" borderId="22" xfId="0" applyFont="1" applyBorder="1" applyAlignment="1">
      <alignment horizontal="left" vertical="center" wrapText="1"/>
    </xf>
    <xf numFmtId="0" fontId="61" fillId="0" borderId="29" xfId="0" applyFont="1" applyBorder="1" applyAlignment="1">
      <alignment horizontal="left" vertical="center" wrapText="1"/>
    </xf>
    <xf numFmtId="0" fontId="62" fillId="0" borderId="22" xfId="0" applyFont="1" applyBorder="1" applyAlignment="1">
      <alignment horizontal="center"/>
    </xf>
    <xf numFmtId="0" fontId="62" fillId="0" borderId="28" xfId="0" applyFont="1" applyBorder="1" applyAlignment="1">
      <alignment horizontal="center"/>
    </xf>
    <xf numFmtId="0" fontId="62" fillId="0" borderId="49" xfId="0" applyFont="1" applyBorder="1" applyAlignment="1">
      <alignment horizontal="center"/>
    </xf>
    <xf numFmtId="0" fontId="62" fillId="0" borderId="48" xfId="0" applyFont="1" applyBorder="1" applyAlignment="1">
      <alignment horizontal="center"/>
    </xf>
    <xf numFmtId="0" fontId="62" fillId="0" borderId="29" xfId="0" applyFont="1" applyBorder="1" applyAlignment="1">
      <alignment horizontal="center"/>
    </xf>
    <xf numFmtId="0" fontId="60" fillId="0" borderId="59" xfId="0" applyFont="1" applyBorder="1" applyAlignment="1">
      <alignment horizontal="left" vertical="center"/>
    </xf>
    <xf numFmtId="0" fontId="60" fillId="0" borderId="44" xfId="0" applyFont="1" applyBorder="1" applyAlignment="1">
      <alignment horizontal="left" vertical="center"/>
    </xf>
    <xf numFmtId="0" fontId="60" fillId="0" borderId="60" xfId="0" applyFont="1" applyBorder="1" applyAlignment="1">
      <alignment horizontal="left" vertical="center"/>
    </xf>
    <xf numFmtId="0" fontId="62" fillId="0" borderId="42" xfId="0" applyFont="1" applyFill="1" applyBorder="1" applyAlignment="1">
      <alignment horizontal="center"/>
    </xf>
    <xf numFmtId="0" fontId="62" fillId="0" borderId="43" xfId="0" applyFont="1" applyFill="1" applyBorder="1" applyAlignment="1">
      <alignment horizontal="center"/>
    </xf>
    <xf numFmtId="0" fontId="60" fillId="0" borderId="22" xfId="0" applyFont="1" applyBorder="1" applyAlignment="1">
      <alignment horizontal="center" vertical="center"/>
    </xf>
    <xf numFmtId="0" fontId="60" fillId="0" borderId="28" xfId="0" applyFont="1" applyBorder="1" applyAlignment="1">
      <alignment horizontal="center" vertical="center"/>
    </xf>
    <xf numFmtId="0" fontId="39" fillId="0" borderId="0" xfId="0" applyFont="1" applyAlignment="1">
      <alignment horizontal="center" wrapText="1"/>
    </xf>
    <xf numFmtId="0" fontId="43" fillId="0" borderId="35"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36" xfId="0" applyFont="1" applyBorder="1" applyAlignment="1">
      <alignment horizontal="center" vertical="center" wrapText="1"/>
    </xf>
    <xf numFmtId="0" fontId="36" fillId="0" borderId="46" xfId="0" applyFont="1" applyBorder="1" applyAlignment="1">
      <alignment horizontal="center" wrapText="1"/>
    </xf>
    <xf numFmtId="0" fontId="36" fillId="0" borderId="47" xfId="0" applyFont="1" applyBorder="1" applyAlignment="1">
      <alignment horizontal="center" wrapText="1"/>
    </xf>
    <xf numFmtId="0" fontId="36" fillId="0" borderId="27" xfId="0" applyFont="1" applyBorder="1" applyAlignment="1">
      <alignment horizont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36" fillId="0" borderId="31" xfId="0" applyFont="1" applyBorder="1" applyAlignment="1">
      <alignment horizontal="center" wrapText="1"/>
    </xf>
    <xf numFmtId="0" fontId="36" fillId="0" borderId="26" xfId="0" applyFont="1" applyBorder="1" applyAlignment="1">
      <alignment horizontal="center" wrapText="1"/>
    </xf>
    <xf numFmtId="0" fontId="36" fillId="0" borderId="38" xfId="0" applyFont="1" applyBorder="1" applyAlignment="1">
      <alignment horizontal="center" wrapText="1"/>
    </xf>
    <xf numFmtId="0" fontId="48" fillId="0" borderId="81" xfId="0" applyFont="1" applyBorder="1" applyAlignment="1">
      <alignment horizontal="center" wrapText="1"/>
    </xf>
    <xf numFmtId="0" fontId="48" fillId="0" borderId="36" xfId="0" applyFont="1" applyBorder="1" applyAlignment="1">
      <alignment horizontal="center" wrapText="1"/>
    </xf>
    <xf numFmtId="0" fontId="48" fillId="0" borderId="72" xfId="0" applyFont="1" applyBorder="1" applyAlignment="1">
      <alignment horizontal="center" wrapText="1"/>
    </xf>
    <xf numFmtId="0" fontId="48" fillId="0" borderId="38" xfId="0" applyFont="1" applyBorder="1" applyAlignment="1">
      <alignment horizontal="center" wrapText="1"/>
    </xf>
    <xf numFmtId="0" fontId="48" fillId="0" borderId="82" xfId="0" applyFont="1" applyBorder="1" applyAlignment="1">
      <alignment horizontal="center" wrapText="1"/>
    </xf>
    <xf numFmtId="0" fontId="48" fillId="0" borderId="47" xfId="0" applyFont="1" applyBorder="1" applyAlignment="1">
      <alignment horizontal="center" wrapText="1"/>
    </xf>
    <xf numFmtId="49" fontId="41" fillId="0" borderId="0" xfId="0" applyNumberFormat="1" applyFont="1" applyAlignment="1">
      <alignment horizontal="left" vertical="center" wrapText="1"/>
    </xf>
    <xf numFmtId="0" fontId="84" fillId="0" borderId="0" xfId="0" applyFont="1" applyAlignment="1">
      <alignment horizontal="left" vertical="center" wrapText="1"/>
    </xf>
    <xf numFmtId="0" fontId="39" fillId="28" borderId="0" xfId="0" applyFont="1" applyFill="1" applyBorder="1" applyAlignment="1">
      <alignment horizontal="left" vertical="center" wrapText="1"/>
    </xf>
    <xf numFmtId="0" fontId="41" fillId="28" borderId="0" xfId="0" applyFont="1" applyFill="1" applyBorder="1" applyAlignment="1">
      <alignment horizontal="center" vertical="center" wrapText="1"/>
    </xf>
    <xf numFmtId="0" fontId="76" fillId="28" borderId="0" xfId="0" applyFont="1" applyFill="1" applyBorder="1" applyAlignment="1">
      <alignment horizontal="center" vertical="center"/>
    </xf>
    <xf numFmtId="0" fontId="75" fillId="28" borderId="0" xfId="0" applyFont="1" applyFill="1" applyBorder="1" applyAlignment="1">
      <alignment horizontal="left" wrapText="1"/>
    </xf>
    <xf numFmtId="0" fontId="75" fillId="28" borderId="0" xfId="0" applyFont="1" applyFill="1" applyBorder="1" applyAlignment="1">
      <alignment horizontal="left"/>
    </xf>
    <xf numFmtId="0" fontId="75" fillId="28" borderId="0" xfId="0" applyFont="1" applyFill="1" applyBorder="1" applyAlignment="1">
      <alignment horizontal="left" vertical="center"/>
    </xf>
    <xf numFmtId="0" fontId="39" fillId="28" borderId="0" xfId="0" applyFont="1" applyFill="1" applyBorder="1" applyAlignment="1">
      <alignment horizontal="center" vertical="center"/>
    </xf>
    <xf numFmtId="0" fontId="72" fillId="28" borderId="0" xfId="0" applyFont="1" applyFill="1" applyBorder="1" applyAlignment="1">
      <alignment horizontal="center" vertical="center"/>
    </xf>
    <xf numFmtId="0" fontId="47" fillId="28" borderId="22" xfId="0" applyFont="1" applyFill="1" applyBorder="1" applyAlignment="1">
      <alignment horizontal="center" vertical="center"/>
    </xf>
    <xf numFmtId="0" fontId="47" fillId="28" borderId="28" xfId="0" applyFont="1" applyFill="1" applyBorder="1" applyAlignment="1">
      <alignment horizontal="center" vertical="center"/>
    </xf>
    <xf numFmtId="0" fontId="47" fillId="28" borderId="29" xfId="0" applyFont="1" applyFill="1" applyBorder="1" applyAlignment="1">
      <alignment horizontal="center" vertical="center"/>
    </xf>
    <xf numFmtId="0" fontId="42" fillId="28" borderId="61" xfId="0" applyFont="1" applyFill="1" applyBorder="1" applyAlignment="1">
      <alignment horizontal="center" vertical="center"/>
    </xf>
    <xf numFmtId="0" fontId="79" fillId="28" borderId="0" xfId="0" applyFont="1" applyFill="1" applyBorder="1" applyAlignment="1">
      <alignment horizontal="left" vertical="center"/>
    </xf>
    <xf numFmtId="49" fontId="72" fillId="28" borderId="0" xfId="0" applyNumberFormat="1" applyFont="1" applyFill="1" applyBorder="1" applyAlignment="1">
      <alignment horizontal="left" vertical="center"/>
    </xf>
    <xf numFmtId="0" fontId="72" fillId="28" borderId="0" xfId="0" applyNumberFormat="1" applyFont="1" applyFill="1" applyBorder="1" applyAlignment="1">
      <alignment horizontal="left" vertical="center"/>
    </xf>
    <xf numFmtId="0" fontId="80" fillId="0" borderId="0" xfId="0" applyFont="1" applyAlignment="1">
      <alignment horizontal="center"/>
    </xf>
    <xf numFmtId="0" fontId="47" fillId="0" borderId="35"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77"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78"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8" fillId="24" borderId="80" xfId="0" applyFont="1" applyFill="1" applyBorder="1" applyAlignment="1">
      <alignment horizontal="center" vertical="center" wrapText="1"/>
    </xf>
    <xf numFmtId="0" fontId="39" fillId="0" borderId="46"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27" xfId="0" applyFont="1" applyBorder="1" applyAlignment="1">
      <alignment horizontal="center" vertical="center" wrapText="1"/>
    </xf>
    <xf numFmtId="0" fontId="48" fillId="29" borderId="35" xfId="0" applyFont="1" applyFill="1" applyBorder="1" applyAlignment="1">
      <alignment horizontal="center" vertical="center" wrapText="1"/>
    </xf>
    <xf numFmtId="0" fontId="48" fillId="29" borderId="23" xfId="0" applyFont="1" applyFill="1" applyBorder="1" applyAlignment="1">
      <alignment horizontal="center" vertical="center" wrapText="1"/>
    </xf>
    <xf numFmtId="0" fontId="48" fillId="29" borderId="36" xfId="0" applyFont="1" applyFill="1" applyBorder="1" applyAlignment="1">
      <alignment horizontal="center" vertical="center" wrapText="1"/>
    </xf>
    <xf numFmtId="0" fontId="43" fillId="29" borderId="35" xfId="0" applyFont="1" applyFill="1" applyBorder="1" applyAlignment="1">
      <alignment horizontal="center" vertical="center" wrapText="1"/>
    </xf>
    <xf numFmtId="0" fontId="43" fillId="29" borderId="36" xfId="0" applyFont="1" applyFill="1" applyBorder="1" applyAlignment="1">
      <alignment horizontal="center" vertical="center" wrapText="1"/>
    </xf>
    <xf numFmtId="0" fontId="47" fillId="0" borderId="62" xfId="0" applyFont="1" applyBorder="1" applyAlignment="1">
      <alignment horizontal="left" vertical="center" wrapText="1"/>
    </xf>
    <xf numFmtId="0" fontId="43" fillId="0" borderId="46" xfId="0" applyFont="1" applyBorder="1" applyAlignment="1">
      <alignment horizontal="center" vertical="center" wrapText="1"/>
    </xf>
    <xf numFmtId="0" fontId="43" fillId="0" borderId="47" xfId="0" applyFont="1" applyBorder="1" applyAlignment="1">
      <alignment horizontal="center" vertical="center" wrapText="1"/>
    </xf>
    <xf numFmtId="0" fontId="48" fillId="24" borderId="48" xfId="0" applyFont="1" applyFill="1" applyBorder="1" applyAlignment="1">
      <alignment horizontal="center" vertical="center"/>
    </xf>
    <xf numFmtId="0" fontId="48" fillId="24" borderId="28" xfId="0" applyFont="1" applyFill="1" applyBorder="1" applyAlignment="1">
      <alignment horizontal="center" vertical="center"/>
    </xf>
    <xf numFmtId="0" fontId="48" fillId="24" borderId="49" xfId="0" applyFont="1" applyFill="1" applyBorder="1" applyAlignment="1">
      <alignment horizontal="center" vertical="center"/>
    </xf>
    <xf numFmtId="0" fontId="48" fillId="24" borderId="48" xfId="0" applyFont="1" applyFill="1" applyBorder="1" applyAlignment="1">
      <alignment horizontal="center" vertical="center" wrapText="1"/>
    </xf>
    <xf numFmtId="0" fontId="48" fillId="24" borderId="29" xfId="0" applyFont="1" applyFill="1" applyBorder="1" applyAlignment="1">
      <alignment horizontal="center" vertical="center" wrapText="1"/>
    </xf>
    <xf numFmtId="0" fontId="47" fillId="0" borderId="35" xfId="0" applyFont="1" applyBorder="1" applyAlignment="1">
      <alignment horizontal="left" vertical="center" wrapText="1" indent="2"/>
    </xf>
    <xf numFmtId="0" fontId="47" fillId="0" borderId="23" xfId="0" applyFont="1" applyBorder="1" applyAlignment="1">
      <alignment horizontal="left" vertical="center" wrapText="1" indent="2"/>
    </xf>
    <xf numFmtId="0" fontId="47" fillId="0" borderId="36" xfId="0" applyFont="1" applyBorder="1" applyAlignment="1">
      <alignment horizontal="left" vertical="center" wrapText="1" indent="2"/>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47</xdr:row>
      <xdr:rowOff>319806</xdr:rowOff>
    </xdr:from>
    <xdr:to>
      <xdr:col>9</xdr:col>
      <xdr:colOff>1352550</xdr:colOff>
      <xdr:row>49</xdr:row>
      <xdr:rowOff>3786939</xdr:rowOff>
    </xdr:to>
    <xdr:sp macro="" textlink="">
      <xdr:nvSpPr>
        <xdr:cNvPr id="2" name="pole tekstowe 1"/>
        <xdr:cNvSpPr txBox="1"/>
      </xdr:nvSpPr>
      <xdr:spPr>
        <a:xfrm>
          <a:off x="1126927" y="60660681"/>
          <a:ext cx="25228748"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70</xdr:row>
      <xdr:rowOff>203916</xdr:rowOff>
    </xdr:from>
    <xdr:to>
      <xdr:col>9</xdr:col>
      <xdr:colOff>1200150</xdr:colOff>
      <xdr:row>72</xdr:row>
      <xdr:rowOff>3131543</xdr:rowOff>
    </xdr:to>
    <xdr:sp macro="" textlink="">
      <xdr:nvSpPr>
        <xdr:cNvPr id="3" name="pole tekstowe 2"/>
        <xdr:cNvSpPr txBox="1"/>
      </xdr:nvSpPr>
      <xdr:spPr>
        <a:xfrm>
          <a:off x="1133167" y="99092466"/>
          <a:ext cx="25070108"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193477</xdr:colOff>
      <xdr:row>47</xdr:row>
      <xdr:rowOff>319806</xdr:rowOff>
    </xdr:from>
    <xdr:to>
      <xdr:col>9</xdr:col>
      <xdr:colOff>1352550</xdr:colOff>
      <xdr:row>49</xdr:row>
      <xdr:rowOff>3786939</xdr:rowOff>
    </xdr:to>
    <xdr:sp macro="" textlink="">
      <xdr:nvSpPr>
        <xdr:cNvPr id="2" name="pole tekstowe 1"/>
        <xdr:cNvSpPr txBox="1"/>
      </xdr:nvSpPr>
      <xdr:spPr>
        <a:xfrm>
          <a:off x="1126927" y="53126406"/>
          <a:ext cx="25228748"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70</xdr:row>
      <xdr:rowOff>203916</xdr:rowOff>
    </xdr:from>
    <xdr:to>
      <xdr:col>9</xdr:col>
      <xdr:colOff>1200150</xdr:colOff>
      <xdr:row>72</xdr:row>
      <xdr:rowOff>3131543</xdr:rowOff>
    </xdr:to>
    <xdr:sp macro="" textlink="">
      <xdr:nvSpPr>
        <xdr:cNvPr id="3" name="pole tekstowe 2"/>
        <xdr:cNvSpPr txBox="1"/>
      </xdr:nvSpPr>
      <xdr:spPr>
        <a:xfrm>
          <a:off x="1133167" y="90891441"/>
          <a:ext cx="25070108"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193477</xdr:colOff>
      <xdr:row>47</xdr:row>
      <xdr:rowOff>319806</xdr:rowOff>
    </xdr:from>
    <xdr:to>
      <xdr:col>9</xdr:col>
      <xdr:colOff>1352550</xdr:colOff>
      <xdr:row>49</xdr:row>
      <xdr:rowOff>3786939</xdr:rowOff>
    </xdr:to>
    <xdr:sp macro="" textlink="">
      <xdr:nvSpPr>
        <xdr:cNvPr id="2" name="pole tekstowe 1"/>
        <xdr:cNvSpPr txBox="1"/>
      </xdr:nvSpPr>
      <xdr:spPr>
        <a:xfrm>
          <a:off x="1126927" y="70223781"/>
          <a:ext cx="25228748"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70</xdr:row>
      <xdr:rowOff>203916</xdr:rowOff>
    </xdr:from>
    <xdr:to>
      <xdr:col>9</xdr:col>
      <xdr:colOff>1200150</xdr:colOff>
      <xdr:row>72</xdr:row>
      <xdr:rowOff>3131543</xdr:rowOff>
    </xdr:to>
    <xdr:sp macro="" textlink="">
      <xdr:nvSpPr>
        <xdr:cNvPr id="3" name="pole tekstowe 2"/>
        <xdr:cNvSpPr txBox="1"/>
      </xdr:nvSpPr>
      <xdr:spPr>
        <a:xfrm>
          <a:off x="1133167" y="111284466"/>
          <a:ext cx="25070108" cy="12690752"/>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view="pageBreakPreview" zoomScale="50" zoomScaleNormal="100" zoomScaleSheetLayoutView="50" zoomScalePageLayoutView="42" workbookViewId="0">
      <selection activeCell="D3" sqref="D3:J3"/>
    </sheetView>
  </sheetViews>
  <sheetFormatPr defaultRowHeight="25"/>
  <cols>
    <col min="1" max="1" width="14" style="20" customWidth="1"/>
    <col min="2" max="2" width="58.453125" style="15" customWidth="1"/>
    <col min="3" max="3" width="63.54296875" style="113" customWidth="1"/>
    <col min="4" max="4" width="34.26953125" style="113" customWidth="1"/>
    <col min="5" max="5" width="43" style="113" customWidth="1"/>
    <col min="6" max="6" width="21.453125" style="113" customWidth="1"/>
    <col min="7" max="7" width="97.7265625" customWidth="1"/>
    <col min="8" max="8" width="22.54296875" customWidth="1"/>
    <col min="9" max="9" width="20" customWidth="1"/>
    <col min="10" max="10" width="34.453125" customWidth="1"/>
  </cols>
  <sheetData>
    <row r="1" spans="1:11" ht="106.5" customHeight="1"/>
    <row r="2" spans="1:11" s="35" customFormat="1" ht="132.75" customHeight="1">
      <c r="A2" s="315" t="s">
        <v>40</v>
      </c>
      <c r="B2" s="315"/>
      <c r="C2" s="315"/>
      <c r="D2" s="315"/>
      <c r="E2" s="315"/>
      <c r="F2" s="315"/>
      <c r="G2" s="315"/>
      <c r="H2" s="315"/>
      <c r="I2" s="315"/>
      <c r="J2" s="315"/>
    </row>
    <row r="3" spans="1:11" s="35" customFormat="1" ht="173.25" customHeight="1">
      <c r="A3" s="16"/>
      <c r="B3" s="316" t="s">
        <v>41</v>
      </c>
      <c r="C3" s="316"/>
      <c r="D3" s="316" t="s">
        <v>88</v>
      </c>
      <c r="E3" s="316"/>
      <c r="F3" s="316"/>
      <c r="G3" s="316"/>
      <c r="H3" s="316"/>
      <c r="I3" s="316"/>
      <c r="J3" s="316"/>
    </row>
    <row r="4" spans="1:11" s="35" customFormat="1" ht="70.5" customHeight="1">
      <c r="A4" s="12"/>
      <c r="B4" s="317" t="s">
        <v>27</v>
      </c>
      <c r="C4" s="317"/>
      <c r="D4" s="318" t="s">
        <v>85</v>
      </c>
      <c r="E4" s="318"/>
      <c r="F4" s="318"/>
      <c r="G4" s="318"/>
      <c r="H4" s="318"/>
      <c r="I4" s="318"/>
      <c r="J4" s="318"/>
    </row>
    <row r="5" spans="1:11" s="35" customFormat="1" ht="81.75" customHeight="1">
      <c r="A5" s="12"/>
      <c r="B5" s="317" t="s">
        <v>28</v>
      </c>
      <c r="C5" s="317"/>
      <c r="D5" s="299" t="s">
        <v>89</v>
      </c>
      <c r="E5" s="299"/>
      <c r="F5" s="299"/>
      <c r="G5" s="299"/>
      <c r="H5" s="299"/>
      <c r="I5" s="299"/>
      <c r="J5" s="299"/>
    </row>
    <row r="6" spans="1:11" s="35" customFormat="1" ht="78.75" customHeight="1">
      <c r="A6" s="12"/>
      <c r="B6" s="299" t="s">
        <v>30</v>
      </c>
      <c r="C6" s="299"/>
      <c r="D6" s="300" t="s">
        <v>119</v>
      </c>
      <c r="E6" s="300"/>
      <c r="F6" s="300"/>
      <c r="G6" s="300"/>
      <c r="H6" s="300"/>
      <c r="I6" s="300"/>
      <c r="J6" s="300"/>
    </row>
    <row r="7" spans="1:11" s="35" customFormat="1" ht="84" customHeight="1">
      <c r="A7" s="19"/>
      <c r="B7" s="301" t="s">
        <v>42</v>
      </c>
      <c r="C7" s="301"/>
      <c r="D7" s="302"/>
      <c r="E7" s="302"/>
      <c r="F7" s="302"/>
      <c r="G7" s="302"/>
      <c r="H7" s="302"/>
      <c r="I7" s="302"/>
      <c r="J7" s="302"/>
      <c r="K7" s="2"/>
    </row>
    <row r="8" spans="1:11" s="2" customFormat="1" ht="87" customHeight="1">
      <c r="A8" s="19"/>
      <c r="B8" s="301" t="s">
        <v>21</v>
      </c>
      <c r="C8" s="301"/>
      <c r="D8" s="303"/>
      <c r="E8" s="303"/>
      <c r="F8" s="303"/>
      <c r="G8" s="303"/>
      <c r="H8" s="303"/>
      <c r="I8" s="303"/>
      <c r="J8" s="304"/>
    </row>
    <row r="9" spans="1:11" ht="80.25" customHeight="1">
      <c r="B9" s="23" t="s">
        <v>1</v>
      </c>
      <c r="C9" s="24"/>
      <c r="D9" s="296"/>
      <c r="E9" s="296"/>
      <c r="F9" s="24"/>
      <c r="G9" s="25"/>
      <c r="H9" s="25"/>
      <c r="I9" s="25"/>
      <c r="J9" s="26"/>
    </row>
    <row r="10" spans="1:11" ht="97.5" customHeight="1">
      <c r="B10" s="23" t="s">
        <v>43</v>
      </c>
      <c r="C10" s="24"/>
      <c r="D10" s="296"/>
      <c r="E10" s="296"/>
      <c r="F10" s="25"/>
      <c r="G10" s="25"/>
      <c r="H10" s="25"/>
      <c r="I10" s="25"/>
      <c r="J10" s="26"/>
    </row>
    <row r="11" spans="1:11" ht="102" customHeight="1">
      <c r="B11" s="23" t="s">
        <v>75</v>
      </c>
      <c r="C11" s="27"/>
      <c r="D11" s="296"/>
      <c r="E11" s="296"/>
      <c r="F11" s="28"/>
      <c r="G11" s="29"/>
      <c r="H11" s="30"/>
      <c r="I11" s="31"/>
      <c r="J11" s="26"/>
    </row>
    <row r="12" spans="1:11" ht="102" customHeight="1">
      <c r="B12" s="23"/>
      <c r="C12" s="23" t="s">
        <v>74</v>
      </c>
      <c r="D12" s="296"/>
      <c r="E12" s="296"/>
      <c r="F12" s="28"/>
      <c r="G12" s="29"/>
      <c r="H12" s="30"/>
      <c r="I12" s="31"/>
      <c r="J12" s="26"/>
    </row>
    <row r="13" spans="1:11" s="113" customFormat="1" ht="130.5" customHeight="1">
      <c r="A13" s="20"/>
      <c r="B13" s="40" t="s">
        <v>55</v>
      </c>
      <c r="C13" s="125"/>
      <c r="D13" s="38"/>
      <c r="E13" s="33"/>
      <c r="F13" s="22"/>
      <c r="G13" s="22"/>
      <c r="H13" s="22"/>
      <c r="I13" s="41" t="s">
        <v>13</v>
      </c>
      <c r="J13" s="34"/>
      <c r="K13" s="14"/>
    </row>
    <row r="14" spans="1:11" s="35" customFormat="1" ht="54" customHeight="1">
      <c r="A14" s="42"/>
      <c r="B14" s="39" t="str">
        <f>B13</f>
        <v>Numer ewidencyjny wniosku:</v>
      </c>
      <c r="C14" s="124">
        <f>C13</f>
        <v>0</v>
      </c>
      <c r="D14" s="297"/>
      <c r="E14" s="298"/>
      <c r="F14" s="43"/>
      <c r="G14" s="44"/>
      <c r="H14" s="44"/>
      <c r="I14" s="44"/>
      <c r="J14" s="44"/>
    </row>
    <row r="15" spans="1:11" s="2" customFormat="1" ht="38.25" customHeight="1">
      <c r="A15" s="314" t="s">
        <v>44</v>
      </c>
      <c r="B15" s="314"/>
      <c r="C15" s="314"/>
      <c r="D15" s="314"/>
      <c r="E15" s="314"/>
      <c r="F15" s="314"/>
      <c r="G15" s="314"/>
      <c r="H15" s="314"/>
      <c r="I15" s="314"/>
      <c r="J15" s="314"/>
    </row>
    <row r="16" spans="1:11" s="2" customFormat="1" ht="27.75" customHeight="1">
      <c r="A16" s="45"/>
      <c r="B16" s="116"/>
      <c r="C16" s="116"/>
      <c r="D16" s="116"/>
      <c r="E16" s="116"/>
      <c r="F16" s="116"/>
      <c r="G16" s="116"/>
      <c r="H16" s="116"/>
      <c r="I16" s="116"/>
      <c r="J16" s="116"/>
    </row>
    <row r="17" spans="1:12" s="2" customFormat="1" ht="36.75" customHeight="1">
      <c r="A17" s="45"/>
      <c r="B17" s="314" t="s">
        <v>37</v>
      </c>
      <c r="C17" s="314"/>
      <c r="D17" s="314"/>
      <c r="E17" s="314"/>
      <c r="F17" s="314"/>
      <c r="G17" s="314"/>
      <c r="H17" s="314"/>
      <c r="I17" s="314"/>
      <c r="J17" s="314"/>
    </row>
    <row r="18" spans="1:12" s="2" customFormat="1" ht="53.25" customHeight="1" thickBot="1">
      <c r="A18" s="302" t="s">
        <v>36</v>
      </c>
      <c r="B18" s="302"/>
      <c r="C18" s="302"/>
      <c r="D18" s="302"/>
      <c r="E18" s="302"/>
      <c r="F18" s="302"/>
      <c r="G18" s="302"/>
      <c r="H18" s="302"/>
      <c r="I18" s="302"/>
      <c r="J18" s="302"/>
    </row>
    <row r="19" spans="1:12" s="18" customFormat="1" ht="66.75" customHeight="1" thickTop="1" thickBot="1">
      <c r="A19" s="138" t="s">
        <v>8</v>
      </c>
      <c r="B19" s="139" t="s">
        <v>33</v>
      </c>
      <c r="C19" s="140"/>
      <c r="D19" s="319" t="s">
        <v>34</v>
      </c>
      <c r="E19" s="320"/>
      <c r="F19" s="320"/>
      <c r="G19" s="321"/>
      <c r="H19" s="141" t="s">
        <v>2</v>
      </c>
      <c r="I19" s="141" t="s">
        <v>3</v>
      </c>
      <c r="J19" s="142" t="s">
        <v>4</v>
      </c>
      <c r="K19" s="54"/>
      <c r="L19" s="54"/>
    </row>
    <row r="20" spans="1:12" ht="78" customHeight="1" thickTop="1">
      <c r="A20" s="107">
        <v>1</v>
      </c>
      <c r="B20" s="322" t="s">
        <v>90</v>
      </c>
      <c r="C20" s="323"/>
      <c r="D20" s="324" t="s">
        <v>94</v>
      </c>
      <c r="E20" s="325"/>
      <c r="F20" s="325"/>
      <c r="G20" s="326"/>
      <c r="H20" s="136"/>
      <c r="I20" s="136"/>
      <c r="J20" s="137"/>
    </row>
    <row r="21" spans="1:12" ht="312.75" customHeight="1">
      <c r="A21" s="46">
        <v>2</v>
      </c>
      <c r="B21" s="312" t="s">
        <v>91</v>
      </c>
      <c r="C21" s="277"/>
      <c r="D21" s="313" t="s">
        <v>97</v>
      </c>
      <c r="E21" s="310"/>
      <c r="F21" s="310"/>
      <c r="G21" s="311"/>
      <c r="H21" s="47"/>
      <c r="I21" s="47"/>
      <c r="J21" s="48"/>
    </row>
    <row r="22" spans="1:12" ht="64.5" customHeight="1">
      <c r="A22" s="46">
        <v>3</v>
      </c>
      <c r="B22" s="308" t="s">
        <v>92</v>
      </c>
      <c r="C22" s="277"/>
      <c r="D22" s="309" t="s">
        <v>93</v>
      </c>
      <c r="E22" s="310"/>
      <c r="F22" s="310"/>
      <c r="G22" s="311"/>
      <c r="H22" s="47"/>
      <c r="I22" s="47"/>
      <c r="J22" s="48"/>
    </row>
    <row r="23" spans="1:12" ht="243.75" customHeight="1">
      <c r="A23" s="46">
        <v>4</v>
      </c>
      <c r="B23" s="308" t="s">
        <v>95</v>
      </c>
      <c r="C23" s="277"/>
      <c r="D23" s="309" t="s">
        <v>96</v>
      </c>
      <c r="E23" s="310"/>
      <c r="F23" s="310"/>
      <c r="G23" s="311"/>
      <c r="H23" s="47"/>
      <c r="I23" s="47"/>
      <c r="J23" s="48"/>
    </row>
    <row r="24" spans="1:12" ht="303" customHeight="1">
      <c r="A24" s="46">
        <v>5</v>
      </c>
      <c r="B24" s="308" t="s">
        <v>98</v>
      </c>
      <c r="C24" s="277"/>
      <c r="D24" s="309" t="s">
        <v>108</v>
      </c>
      <c r="E24" s="310"/>
      <c r="F24" s="310"/>
      <c r="G24" s="311"/>
      <c r="H24" s="47"/>
      <c r="I24" s="47"/>
      <c r="J24" s="48"/>
    </row>
    <row r="25" spans="1:12" ht="115.5" customHeight="1">
      <c r="A25" s="46">
        <v>6</v>
      </c>
      <c r="B25" s="308" t="s">
        <v>100</v>
      </c>
      <c r="C25" s="277"/>
      <c r="D25" s="309" t="s">
        <v>101</v>
      </c>
      <c r="E25" s="310"/>
      <c r="F25" s="310"/>
      <c r="G25" s="311"/>
      <c r="H25" s="47"/>
      <c r="I25" s="47"/>
      <c r="J25" s="48"/>
    </row>
    <row r="26" spans="1:12" ht="145.5" customHeight="1">
      <c r="A26" s="46">
        <v>7</v>
      </c>
      <c r="B26" s="308" t="s">
        <v>102</v>
      </c>
      <c r="C26" s="277"/>
      <c r="D26" s="309" t="s">
        <v>103</v>
      </c>
      <c r="E26" s="310"/>
      <c r="F26" s="310"/>
      <c r="G26" s="311"/>
      <c r="H26" s="47"/>
      <c r="I26" s="47"/>
      <c r="J26" s="48"/>
    </row>
    <row r="27" spans="1:12" ht="112.5" customHeight="1">
      <c r="A27" s="46">
        <v>8</v>
      </c>
      <c r="B27" s="308" t="s">
        <v>104</v>
      </c>
      <c r="C27" s="277"/>
      <c r="D27" s="309" t="s">
        <v>106</v>
      </c>
      <c r="E27" s="310"/>
      <c r="F27" s="310"/>
      <c r="G27" s="311"/>
      <c r="H27" s="47"/>
      <c r="I27" s="47"/>
      <c r="J27" s="48"/>
    </row>
    <row r="28" spans="1:12" ht="92.25" customHeight="1" thickBot="1">
      <c r="A28" s="52">
        <v>9</v>
      </c>
      <c r="B28" s="332" t="s">
        <v>105</v>
      </c>
      <c r="C28" s="333"/>
      <c r="D28" s="334" t="s">
        <v>107</v>
      </c>
      <c r="E28" s="335"/>
      <c r="F28" s="335"/>
      <c r="G28" s="336"/>
      <c r="H28" s="134"/>
      <c r="I28" s="134"/>
      <c r="J28" s="135"/>
    </row>
    <row r="29" spans="1:12" ht="92.25" customHeight="1" thickTop="1">
      <c r="A29" s="49"/>
      <c r="B29" s="133"/>
      <c r="C29" s="133"/>
      <c r="D29" s="129"/>
      <c r="E29" s="129"/>
      <c r="F29" s="129"/>
      <c r="G29" s="129"/>
      <c r="H29" s="50"/>
      <c r="I29" s="50"/>
      <c r="J29" s="50"/>
    </row>
    <row r="30" spans="1:12" ht="46.5" customHeight="1" thickBot="1">
      <c r="A30" s="49"/>
      <c r="B30" s="184" t="s">
        <v>55</v>
      </c>
      <c r="C30" s="133">
        <f>C13</f>
        <v>0</v>
      </c>
      <c r="D30" s="129"/>
      <c r="E30" s="129"/>
      <c r="F30" s="129"/>
      <c r="G30" s="129"/>
      <c r="H30" s="50"/>
      <c r="I30" s="50"/>
      <c r="J30" s="50"/>
      <c r="K30" s="2"/>
    </row>
    <row r="31" spans="1:12" ht="82.5" customHeight="1" thickTop="1">
      <c r="A31" s="131"/>
      <c r="B31" s="337" t="s">
        <v>35</v>
      </c>
      <c r="C31" s="338"/>
      <c r="D31" s="338"/>
      <c r="E31" s="338"/>
      <c r="F31" s="338"/>
      <c r="G31" s="338"/>
      <c r="H31" s="338"/>
      <c r="I31" s="338"/>
      <c r="J31" s="339"/>
    </row>
    <row r="32" spans="1:12" ht="36.75" customHeight="1" thickBot="1">
      <c r="A32" s="132"/>
      <c r="B32" s="340" t="s">
        <v>36</v>
      </c>
      <c r="C32" s="341"/>
      <c r="D32" s="341"/>
      <c r="E32" s="341"/>
      <c r="F32" s="341"/>
      <c r="G32" s="341"/>
      <c r="H32" s="341"/>
      <c r="I32" s="341"/>
      <c r="J32" s="342"/>
    </row>
    <row r="33" spans="1:11" s="17" customFormat="1" ht="76.5" customHeight="1" thickTop="1" thickBot="1">
      <c r="A33" s="143" t="s">
        <v>8</v>
      </c>
      <c r="B33" s="327" t="s">
        <v>33</v>
      </c>
      <c r="C33" s="328"/>
      <c r="D33" s="319" t="s">
        <v>34</v>
      </c>
      <c r="E33" s="320"/>
      <c r="F33" s="320"/>
      <c r="G33" s="321"/>
      <c r="H33" s="141" t="s">
        <v>2</v>
      </c>
      <c r="I33" s="141" t="s">
        <v>3</v>
      </c>
      <c r="J33" s="142" t="s">
        <v>4</v>
      </c>
      <c r="K33" s="36"/>
    </row>
    <row r="34" spans="1:11" s="36" customFormat="1" ht="143.25" customHeight="1" thickTop="1" thickBot="1">
      <c r="A34" s="220">
        <v>1</v>
      </c>
      <c r="B34" s="343" t="s">
        <v>112</v>
      </c>
      <c r="C34" s="343"/>
      <c r="D34" s="329" t="s">
        <v>113</v>
      </c>
      <c r="E34" s="329"/>
      <c r="F34" s="329"/>
      <c r="G34" s="329"/>
      <c r="H34" s="221"/>
      <c r="I34" s="221"/>
      <c r="J34" s="222"/>
    </row>
    <row r="35" spans="1:11" s="36" customFormat="1" ht="233.25" hidden="1" customHeight="1">
      <c r="A35" s="223"/>
      <c r="B35" s="331"/>
      <c r="C35" s="331"/>
      <c r="D35" s="330"/>
      <c r="E35" s="330"/>
      <c r="F35" s="330"/>
      <c r="G35" s="330"/>
      <c r="H35" s="224"/>
      <c r="I35" s="224"/>
      <c r="J35" s="225"/>
    </row>
    <row r="36" spans="1:11" ht="57.75" hidden="1" customHeight="1" thickBot="1">
      <c r="A36" s="49"/>
      <c r="B36" s="234"/>
      <c r="C36" s="234"/>
      <c r="D36" s="129"/>
      <c r="E36" s="129"/>
      <c r="F36" s="129"/>
      <c r="G36" s="129"/>
      <c r="H36" s="50"/>
      <c r="I36" s="50"/>
      <c r="J36" s="144"/>
    </row>
    <row r="37" spans="1:11" ht="30.75" customHeight="1" thickTop="1" thickBot="1">
      <c r="A37" s="215"/>
      <c r="B37" s="217"/>
      <c r="C37" s="217"/>
      <c r="D37" s="217"/>
      <c r="E37" s="217"/>
      <c r="F37" s="217"/>
      <c r="G37" s="217"/>
      <c r="H37" s="218"/>
      <c r="I37" s="218"/>
      <c r="J37" s="218"/>
      <c r="K37" s="2"/>
    </row>
    <row r="38" spans="1:11" ht="39.75" customHeight="1" thickTop="1">
      <c r="A38" s="150" t="s">
        <v>8</v>
      </c>
      <c r="B38" s="345" t="s">
        <v>80</v>
      </c>
      <c r="C38" s="345"/>
      <c r="D38" s="345"/>
      <c r="E38" s="345"/>
      <c r="F38" s="345"/>
      <c r="G38" s="345"/>
      <c r="H38" s="344" t="s">
        <v>15</v>
      </c>
      <c r="I38" s="344"/>
      <c r="J38" s="151" t="s">
        <v>16</v>
      </c>
    </row>
    <row r="39" spans="1:11" ht="57.75" customHeight="1" thickBot="1">
      <c r="A39" s="52" t="s">
        <v>5</v>
      </c>
      <c r="B39" s="331" t="s">
        <v>79</v>
      </c>
      <c r="C39" s="331"/>
      <c r="D39" s="331"/>
      <c r="E39" s="331"/>
      <c r="F39" s="331"/>
      <c r="G39" s="331"/>
      <c r="H39" s="346"/>
      <c r="I39" s="346"/>
      <c r="J39" s="135"/>
    </row>
    <row r="40" spans="1:11" ht="38.25" customHeight="1" thickTop="1" thickBot="1">
      <c r="A40" s="145"/>
      <c r="B40" s="130"/>
      <c r="C40" s="129"/>
      <c r="D40" s="129"/>
      <c r="E40" s="129"/>
      <c r="F40" s="129"/>
      <c r="G40" s="129"/>
      <c r="H40" s="50"/>
      <c r="I40" s="50"/>
      <c r="J40" s="50"/>
    </row>
    <row r="41" spans="1:11" ht="42" customHeight="1" thickTop="1" thickBot="1">
      <c r="A41" s="127" t="s">
        <v>8</v>
      </c>
      <c r="B41" s="358" t="s">
        <v>14</v>
      </c>
      <c r="C41" s="359"/>
      <c r="D41" s="359"/>
      <c r="E41" s="359"/>
      <c r="F41" s="359"/>
      <c r="G41" s="360"/>
      <c r="H41" s="286" t="s">
        <v>15</v>
      </c>
      <c r="I41" s="282"/>
      <c r="J41" s="189" t="s">
        <v>16</v>
      </c>
    </row>
    <row r="42" spans="1:11" ht="48" customHeight="1" thickTop="1">
      <c r="A42" s="131" t="s">
        <v>5</v>
      </c>
      <c r="B42" s="361" t="s">
        <v>38</v>
      </c>
      <c r="C42" s="361"/>
      <c r="D42" s="361"/>
      <c r="E42" s="361"/>
      <c r="F42" s="361"/>
      <c r="G42" s="361"/>
      <c r="H42" s="362"/>
      <c r="I42" s="363"/>
      <c r="J42" s="190"/>
    </row>
    <row r="43" spans="1:11" ht="48" customHeight="1">
      <c r="A43" s="46" t="s">
        <v>6</v>
      </c>
      <c r="B43" s="247" t="s">
        <v>72</v>
      </c>
      <c r="C43" s="247"/>
      <c r="D43" s="247"/>
      <c r="E43" s="247"/>
      <c r="F43" s="247"/>
      <c r="G43" s="247"/>
      <c r="H43" s="248"/>
      <c r="I43" s="248"/>
      <c r="J43" s="186"/>
      <c r="K43" s="2"/>
    </row>
    <row r="44" spans="1:11" ht="48" customHeight="1" thickBot="1">
      <c r="A44" s="52" t="s">
        <v>7</v>
      </c>
      <c r="B44" s="354" t="s">
        <v>73</v>
      </c>
      <c r="C44" s="354"/>
      <c r="D44" s="354"/>
      <c r="E44" s="354"/>
      <c r="F44" s="354"/>
      <c r="G44" s="354"/>
      <c r="H44" s="355"/>
      <c r="I44" s="355"/>
      <c r="J44" s="187"/>
      <c r="K44" s="2"/>
    </row>
    <row r="45" spans="1:11" ht="117" customHeight="1" thickTop="1">
      <c r="A45" s="146"/>
      <c r="B45" s="147" t="s">
        <v>22</v>
      </c>
      <c r="C45" s="148"/>
      <c r="D45" s="149"/>
      <c r="E45" s="149"/>
      <c r="F45" s="305"/>
      <c r="G45" s="306"/>
      <c r="H45" s="307" t="s">
        <v>26</v>
      </c>
      <c r="I45" s="307"/>
      <c r="J45" s="295"/>
    </row>
    <row r="46" spans="1:11" s="35" customFormat="1" ht="69" customHeight="1">
      <c r="A46" s="42"/>
      <c r="B46" s="39" t="str">
        <f>B13</f>
        <v>Numer ewidencyjny wniosku:</v>
      </c>
      <c r="C46" s="124">
        <f>C13</f>
        <v>0</v>
      </c>
      <c r="D46" s="262"/>
      <c r="E46" s="262"/>
      <c r="F46" s="43"/>
      <c r="G46" s="44"/>
      <c r="H46" s="44"/>
      <c r="I46" s="44"/>
      <c r="J46" s="44"/>
    </row>
    <row r="47" spans="1:11" ht="70.5" customHeight="1">
      <c r="A47" s="261" t="s">
        <v>49</v>
      </c>
      <c r="B47" s="261"/>
      <c r="C47" s="261"/>
      <c r="D47" s="261"/>
      <c r="E47" s="261"/>
      <c r="F47" s="261"/>
      <c r="G47" s="261"/>
      <c r="H47" s="261"/>
      <c r="I47" s="261"/>
      <c r="J47" s="261"/>
    </row>
    <row r="48" spans="1:11" ht="409" customHeight="1">
      <c r="D48" s="3"/>
    </row>
    <row r="49" spans="1:11" ht="409.5" customHeight="1">
      <c r="D49" s="3"/>
      <c r="F49" s="290"/>
      <c r="G49" s="291"/>
      <c r="H49" s="120"/>
      <c r="I49" s="120"/>
    </row>
    <row r="50" spans="1:11" ht="325.5" customHeight="1">
      <c r="B50" s="22"/>
      <c r="C50" s="22"/>
      <c r="D50" s="55"/>
      <c r="E50" s="22"/>
      <c r="F50" s="118"/>
      <c r="G50" s="119"/>
      <c r="H50" s="119"/>
      <c r="I50" s="119"/>
      <c r="J50" s="26"/>
    </row>
    <row r="51" spans="1:11" s="13" customFormat="1" ht="54.75" customHeight="1">
      <c r="A51" s="20"/>
      <c r="B51" s="37"/>
      <c r="C51" s="292" t="s">
        <v>45</v>
      </c>
      <c r="D51" s="292"/>
      <c r="E51" s="292"/>
      <c r="F51" s="292"/>
      <c r="G51" s="292"/>
      <c r="H51" s="56"/>
      <c r="I51" s="56"/>
      <c r="J51" s="32"/>
    </row>
    <row r="52" spans="1:11" ht="133.5" customHeight="1">
      <c r="B52" s="53" t="s">
        <v>22</v>
      </c>
      <c r="C52" s="117"/>
      <c r="D52" s="55"/>
      <c r="E52" s="22"/>
      <c r="F52" s="293"/>
      <c r="G52" s="294"/>
      <c r="H52" s="295" t="s">
        <v>25</v>
      </c>
      <c r="I52" s="295"/>
      <c r="J52" s="295"/>
      <c r="K52" s="6"/>
    </row>
    <row r="53" spans="1:11" s="35" customFormat="1" ht="81" customHeight="1">
      <c r="A53" s="12"/>
      <c r="B53" s="39" t="str">
        <f>B13</f>
        <v>Numer ewidencyjny wniosku:</v>
      </c>
      <c r="C53" s="152">
        <f>C13</f>
        <v>0</v>
      </c>
      <c r="D53" s="252"/>
      <c r="E53" s="252"/>
      <c r="F53" s="11"/>
    </row>
    <row r="54" spans="1:11" ht="81" customHeight="1">
      <c r="B54" s="57"/>
      <c r="C54" s="253" t="s">
        <v>46</v>
      </c>
      <c r="D54" s="253"/>
      <c r="E54" s="253"/>
      <c r="F54" s="253"/>
      <c r="G54" s="253"/>
      <c r="H54" s="254"/>
      <c r="I54" s="254"/>
      <c r="J54" s="254"/>
    </row>
    <row r="55" spans="1:11" ht="57.75" customHeight="1">
      <c r="B55" s="249" t="s">
        <v>39</v>
      </c>
      <c r="C55" s="249"/>
      <c r="D55" s="249"/>
      <c r="E55" s="249"/>
      <c r="F55" s="249"/>
      <c r="G55" s="249"/>
      <c r="H55" s="249"/>
      <c r="I55" s="249"/>
      <c r="J55" s="249"/>
    </row>
    <row r="56" spans="1:11" ht="54.75" customHeight="1" thickBot="1">
      <c r="B56" s="59"/>
      <c r="C56" s="42"/>
      <c r="D56" s="58"/>
      <c r="E56" s="22"/>
      <c r="F56" s="22"/>
      <c r="G56" s="26"/>
      <c r="H56" s="26"/>
      <c r="I56" s="26"/>
      <c r="J56" s="26"/>
    </row>
    <row r="57" spans="1:11" ht="72.75" customHeight="1" thickTop="1">
      <c r="A57" s="280" t="s">
        <v>8</v>
      </c>
      <c r="B57" s="282" t="s">
        <v>9</v>
      </c>
      <c r="C57" s="282"/>
      <c r="D57" s="364" t="s">
        <v>11</v>
      </c>
      <c r="E57" s="364" t="s">
        <v>10</v>
      </c>
      <c r="F57" s="364" t="s">
        <v>23</v>
      </c>
      <c r="G57" s="284" t="s">
        <v>20</v>
      </c>
      <c r="H57" s="285"/>
      <c r="I57" s="286" t="s">
        <v>32</v>
      </c>
      <c r="J57" s="287"/>
    </row>
    <row r="58" spans="1:11" s="4" customFormat="1" ht="115.5" customHeight="1" thickBot="1">
      <c r="A58" s="281"/>
      <c r="B58" s="283"/>
      <c r="C58" s="283"/>
      <c r="D58" s="365"/>
      <c r="E58" s="365"/>
      <c r="F58" s="365"/>
      <c r="G58" s="60" t="s">
        <v>24</v>
      </c>
      <c r="H58" s="61" t="s">
        <v>17</v>
      </c>
      <c r="I58" s="288"/>
      <c r="J58" s="289"/>
    </row>
    <row r="59" spans="1:11" ht="116.25" customHeight="1" thickTop="1">
      <c r="A59" s="105">
        <v>1</v>
      </c>
      <c r="B59" s="243" t="s">
        <v>114</v>
      </c>
      <c r="C59" s="244"/>
      <c r="D59" s="62" t="s">
        <v>84</v>
      </c>
      <c r="E59" s="63">
        <v>4</v>
      </c>
      <c r="F59" s="64">
        <v>16</v>
      </c>
      <c r="G59" s="65"/>
      <c r="H59" s="68">
        <f>IF((G59&lt;=4),E59*G59,"bład")</f>
        <v>0</v>
      </c>
      <c r="I59" s="245"/>
      <c r="J59" s="246"/>
    </row>
    <row r="60" spans="1:11" ht="127.5" customHeight="1">
      <c r="A60" s="105">
        <v>2</v>
      </c>
      <c r="B60" s="350" t="s">
        <v>115</v>
      </c>
      <c r="C60" s="351"/>
      <c r="D60" s="62" t="s">
        <v>84</v>
      </c>
      <c r="E60" s="66">
        <v>3</v>
      </c>
      <c r="F60" s="67">
        <v>12</v>
      </c>
      <c r="G60" s="121"/>
      <c r="H60" s="121">
        <f>IF((G60&lt;=4),E60*G60,"bład")</f>
        <v>0</v>
      </c>
      <c r="I60" s="356"/>
      <c r="J60" s="357"/>
    </row>
    <row r="61" spans="1:11" ht="123.75" customHeight="1">
      <c r="A61" s="105">
        <v>3</v>
      </c>
      <c r="B61" s="350" t="s">
        <v>110</v>
      </c>
      <c r="C61" s="351"/>
      <c r="D61" s="62" t="s">
        <v>84</v>
      </c>
      <c r="E61" s="66">
        <v>3</v>
      </c>
      <c r="F61" s="67">
        <v>12</v>
      </c>
      <c r="G61" s="121"/>
      <c r="H61" s="121">
        <f>IF((G61&lt;=3),E61*G61,"bład")</f>
        <v>0</v>
      </c>
      <c r="I61" s="352"/>
      <c r="J61" s="353"/>
    </row>
    <row r="62" spans="1:11" ht="82.5" customHeight="1">
      <c r="A62" s="105">
        <v>4</v>
      </c>
      <c r="B62" s="276" t="s">
        <v>123</v>
      </c>
      <c r="C62" s="277"/>
      <c r="D62" s="62" t="s">
        <v>84</v>
      </c>
      <c r="E62" s="66">
        <v>3</v>
      </c>
      <c r="F62" s="69">
        <v>12</v>
      </c>
      <c r="G62" s="121"/>
      <c r="H62" s="121">
        <f>IF((G62&lt;=4),E62*G62,"bład")</f>
        <v>0</v>
      </c>
      <c r="I62" s="241"/>
      <c r="J62" s="242"/>
    </row>
    <row r="63" spans="1:11" ht="82.5" customHeight="1">
      <c r="A63" s="105">
        <v>5</v>
      </c>
      <c r="B63" s="276" t="s">
        <v>125</v>
      </c>
      <c r="C63" s="277"/>
      <c r="D63" s="62" t="s">
        <v>111</v>
      </c>
      <c r="E63" s="66">
        <v>3</v>
      </c>
      <c r="F63" s="69">
        <v>9</v>
      </c>
      <c r="G63" s="121"/>
      <c r="H63" s="121">
        <f>IF((G63&lt;=3),E63*G63,"bład")</f>
        <v>0</v>
      </c>
      <c r="I63" s="241"/>
      <c r="J63" s="242"/>
    </row>
    <row r="64" spans="1:11" ht="82.5" customHeight="1">
      <c r="A64" s="105">
        <v>6</v>
      </c>
      <c r="B64" s="276" t="s">
        <v>117</v>
      </c>
      <c r="C64" s="277"/>
      <c r="D64" s="235" t="s">
        <v>111</v>
      </c>
      <c r="E64" s="236">
        <v>3</v>
      </c>
      <c r="F64" s="237">
        <v>9</v>
      </c>
      <c r="G64" s="211"/>
      <c r="H64" s="126">
        <f>IF((G64&lt;=3),E64*G64,"bład")</f>
        <v>0</v>
      </c>
      <c r="I64" s="241"/>
      <c r="J64" s="242"/>
    </row>
    <row r="65" spans="1:11" ht="85.5" customHeight="1" thickBot="1">
      <c r="A65" s="105">
        <v>7</v>
      </c>
      <c r="B65" s="278" t="s">
        <v>128</v>
      </c>
      <c r="C65" s="279"/>
      <c r="D65" s="62" t="s">
        <v>86</v>
      </c>
      <c r="E65" s="66">
        <v>4</v>
      </c>
      <c r="F65" s="67">
        <v>4</v>
      </c>
      <c r="G65" s="126"/>
      <c r="H65" s="121">
        <f>IF((G65&lt;=1),E65*G65,"bład")</f>
        <v>0</v>
      </c>
      <c r="I65" s="241"/>
      <c r="J65" s="242"/>
    </row>
    <row r="66" spans="1:11" ht="105" customHeight="1" thickTop="1" thickBot="1">
      <c r="A66" s="106"/>
      <c r="B66" s="266" t="s">
        <v>12</v>
      </c>
      <c r="C66" s="267"/>
      <c r="D66" s="70"/>
      <c r="E66" s="70"/>
      <c r="F66" s="71">
        <f>SUM(F59:F65)</f>
        <v>74</v>
      </c>
      <c r="G66" s="70"/>
      <c r="H66" s="104">
        <f>SUM(H59:H65)</f>
        <v>0</v>
      </c>
      <c r="I66" s="268"/>
      <c r="J66" s="269"/>
    </row>
    <row r="67" spans="1:11" ht="151.5" customHeight="1" thickTop="1">
      <c r="A67" s="49"/>
      <c r="B67" s="53" t="s">
        <v>22</v>
      </c>
      <c r="C67" s="72"/>
      <c r="D67" s="72"/>
      <c r="E67" s="72"/>
      <c r="F67" s="73"/>
      <c r="G67" s="72"/>
      <c r="H67" s="270" t="s">
        <v>25</v>
      </c>
      <c r="I67" s="270"/>
      <c r="J67" s="270"/>
    </row>
    <row r="68" spans="1:11" s="35" customFormat="1" ht="79.5" customHeight="1">
      <c r="A68" s="12"/>
      <c r="B68" s="39" t="str">
        <f>B13</f>
        <v>Numer ewidencyjny wniosku:</v>
      </c>
      <c r="C68" s="124">
        <f>C13</f>
        <v>0</v>
      </c>
      <c r="D68" s="262"/>
      <c r="E68" s="262"/>
      <c r="F68" s="43"/>
      <c r="G68" s="44"/>
      <c r="H68" s="44"/>
      <c r="I68" s="44"/>
      <c r="J68" s="44"/>
      <c r="K68" s="44"/>
    </row>
    <row r="69" spans="1:11" s="113" customFormat="1" ht="85.5" customHeight="1">
      <c r="A69" s="21"/>
      <c r="B69" s="261" t="s">
        <v>31</v>
      </c>
      <c r="C69" s="261"/>
      <c r="D69" s="261"/>
      <c r="E69" s="261"/>
      <c r="F69" s="261"/>
      <c r="G69" s="261"/>
      <c r="H69" s="261"/>
      <c r="I69" s="261"/>
      <c r="J69" s="261"/>
      <c r="K69" s="261"/>
    </row>
    <row r="70" spans="1:11" s="113" customFormat="1" ht="66" customHeight="1">
      <c r="A70" s="21"/>
      <c r="B70" s="9"/>
      <c r="C70" s="7"/>
      <c r="D70" s="7"/>
      <c r="E70" s="8"/>
      <c r="F70" s="8"/>
      <c r="G70" s="8"/>
      <c r="H70" s="8"/>
      <c r="I70" s="8"/>
      <c r="J70" s="8"/>
    </row>
    <row r="71" spans="1:11" s="113" customFormat="1" ht="409.5" customHeight="1">
      <c r="A71" s="20"/>
      <c r="B71" s="5"/>
      <c r="C71" s="5"/>
      <c r="D71" s="5"/>
      <c r="G71"/>
      <c r="H71"/>
      <c r="I71"/>
    </row>
    <row r="72" spans="1:11" ht="359.25" customHeight="1">
      <c r="D72" s="1"/>
    </row>
    <row r="73" spans="1:11" ht="284.25" customHeight="1">
      <c r="D73" s="1"/>
    </row>
    <row r="74" spans="1:11" s="35" customFormat="1" ht="92.25" customHeight="1">
      <c r="A74" s="271" t="s">
        <v>18</v>
      </c>
      <c r="B74" s="272"/>
      <c r="C74" s="74"/>
      <c r="D74" s="117" t="s">
        <v>19</v>
      </c>
      <c r="E74" s="251"/>
      <c r="F74" s="251"/>
      <c r="G74" s="251"/>
      <c r="H74" s="251"/>
      <c r="I74" s="250" t="s">
        <v>29</v>
      </c>
      <c r="J74" s="250"/>
      <c r="K74" s="44"/>
    </row>
    <row r="75" spans="1:11" s="35" customFormat="1" ht="105.75" customHeight="1">
      <c r="A75" s="81" t="s">
        <v>22</v>
      </c>
      <c r="B75" s="75"/>
      <c r="C75" s="82"/>
      <c r="D75" s="117"/>
      <c r="E75" s="117"/>
      <c r="F75" s="117"/>
      <c r="G75" s="117"/>
      <c r="H75" s="117"/>
      <c r="I75" s="240"/>
      <c r="J75" s="240" t="s">
        <v>50</v>
      </c>
      <c r="K75" s="44"/>
    </row>
    <row r="76" spans="1:11" s="35" customFormat="1" ht="105.75" customHeight="1">
      <c r="A76" s="81"/>
      <c r="B76" s="75"/>
      <c r="C76" s="82"/>
      <c r="D76" s="183"/>
      <c r="E76" s="183"/>
      <c r="F76" s="183"/>
      <c r="G76" s="183"/>
      <c r="H76" s="183"/>
      <c r="I76" s="183"/>
      <c r="J76" s="83"/>
      <c r="K76" s="44"/>
    </row>
    <row r="77" spans="1:11" s="35" customFormat="1" ht="46.5" customHeight="1" thickBot="1">
      <c r="A77" s="81"/>
      <c r="B77" s="181" t="str">
        <f>B68</f>
        <v>Numer ewidencyjny wniosku:</v>
      </c>
      <c r="C77" s="82">
        <f>C68</f>
        <v>0</v>
      </c>
      <c r="D77" s="117"/>
      <c r="E77" s="117"/>
      <c r="F77" s="117"/>
      <c r="G77" s="117"/>
      <c r="H77" s="117"/>
      <c r="I77" s="117"/>
      <c r="J77" s="83"/>
      <c r="K77" s="44"/>
    </row>
    <row r="78" spans="1:11" s="35" customFormat="1" ht="74.25" customHeight="1" thickTop="1" thickBot="1">
      <c r="A78" s="255" t="s">
        <v>48</v>
      </c>
      <c r="B78" s="256"/>
      <c r="C78" s="256"/>
      <c r="D78" s="256"/>
      <c r="E78" s="256"/>
      <c r="F78" s="256"/>
      <c r="G78" s="256"/>
      <c r="H78" s="256"/>
      <c r="I78" s="256"/>
      <c r="J78" s="257"/>
    </row>
    <row r="79" spans="1:11" s="10" customFormat="1" ht="78" customHeight="1" thickTop="1">
      <c r="A79" s="51" t="s">
        <v>8</v>
      </c>
      <c r="B79" s="76" t="s">
        <v>78</v>
      </c>
      <c r="C79" s="273" t="s">
        <v>34</v>
      </c>
      <c r="D79" s="274"/>
      <c r="E79" s="274"/>
      <c r="F79" s="274"/>
      <c r="G79" s="274"/>
      <c r="H79" s="274"/>
      <c r="I79" s="274"/>
      <c r="J79" s="275"/>
    </row>
    <row r="80" spans="1:11" s="35" customFormat="1" ht="345.75" customHeight="1">
      <c r="A80" s="185">
        <v>1</v>
      </c>
      <c r="B80" s="199" t="s">
        <v>114</v>
      </c>
      <c r="C80" s="258" t="s">
        <v>120</v>
      </c>
      <c r="D80" s="259"/>
      <c r="E80" s="259"/>
      <c r="F80" s="259"/>
      <c r="G80" s="259"/>
      <c r="H80" s="259"/>
      <c r="I80" s="259"/>
      <c r="J80" s="260"/>
    </row>
    <row r="81" spans="1:10" s="10" customFormat="1" ht="253.5" customHeight="1">
      <c r="A81" s="200">
        <v>2</v>
      </c>
      <c r="B81" s="199" t="s">
        <v>115</v>
      </c>
      <c r="C81" s="347" t="s">
        <v>121</v>
      </c>
      <c r="D81" s="348"/>
      <c r="E81" s="348"/>
      <c r="F81" s="348"/>
      <c r="G81" s="348"/>
      <c r="H81" s="348"/>
      <c r="I81" s="348"/>
      <c r="J81" s="349"/>
    </row>
    <row r="82" spans="1:10" ht="225.75" customHeight="1">
      <c r="A82" s="185">
        <v>3</v>
      </c>
      <c r="B82" s="199" t="s">
        <v>110</v>
      </c>
      <c r="C82" s="263" t="s">
        <v>122</v>
      </c>
      <c r="D82" s="264"/>
      <c r="E82" s="264"/>
      <c r="F82" s="264"/>
      <c r="G82" s="264"/>
      <c r="H82" s="264"/>
      <c r="I82" s="264"/>
      <c r="J82" s="265"/>
    </row>
    <row r="83" spans="1:10" ht="190.5" customHeight="1">
      <c r="A83" s="185">
        <v>4</v>
      </c>
      <c r="B83" s="199" t="s">
        <v>123</v>
      </c>
      <c r="C83" s="258" t="s">
        <v>124</v>
      </c>
      <c r="D83" s="259"/>
      <c r="E83" s="259"/>
      <c r="F83" s="259"/>
      <c r="G83" s="259"/>
      <c r="H83" s="259"/>
      <c r="I83" s="259"/>
      <c r="J83" s="260"/>
    </row>
    <row r="84" spans="1:10" ht="184.5" customHeight="1">
      <c r="A84" s="185">
        <v>5</v>
      </c>
      <c r="B84" s="199" t="s">
        <v>125</v>
      </c>
      <c r="C84" s="258" t="s">
        <v>126</v>
      </c>
      <c r="D84" s="259"/>
      <c r="E84" s="259"/>
      <c r="F84" s="259"/>
      <c r="G84" s="259"/>
      <c r="H84" s="259"/>
      <c r="I84" s="259"/>
      <c r="J84" s="260"/>
    </row>
    <row r="85" spans="1:10" ht="223.5" customHeight="1">
      <c r="A85" s="185">
        <v>6</v>
      </c>
      <c r="B85" s="212" t="s">
        <v>116</v>
      </c>
      <c r="C85" s="258" t="s">
        <v>127</v>
      </c>
      <c r="D85" s="259"/>
      <c r="E85" s="259"/>
      <c r="F85" s="259"/>
      <c r="G85" s="259"/>
      <c r="H85" s="259"/>
      <c r="I85" s="259"/>
      <c r="J85" s="260"/>
    </row>
    <row r="86" spans="1:10" ht="123.75" hidden="1" customHeight="1">
      <c r="A86" s="185"/>
      <c r="B86" s="201"/>
      <c r="C86" s="202"/>
      <c r="D86" s="203"/>
      <c r="E86" s="203"/>
      <c r="F86" s="203"/>
      <c r="G86" s="203"/>
      <c r="H86" s="203"/>
      <c r="I86" s="203"/>
      <c r="J86" s="204"/>
    </row>
    <row r="87" spans="1:10" ht="140.25" customHeight="1">
      <c r="A87" s="185">
        <v>7</v>
      </c>
      <c r="B87" s="212" t="s">
        <v>128</v>
      </c>
      <c r="C87" s="258" t="s">
        <v>129</v>
      </c>
      <c r="D87" s="259"/>
      <c r="E87" s="259"/>
      <c r="F87" s="259"/>
      <c r="G87" s="259"/>
      <c r="H87" s="259"/>
      <c r="I87" s="259"/>
      <c r="J87" s="260"/>
    </row>
  </sheetData>
  <sheetProtection formatCells="0" formatColumns="0" formatRows="0" autoFilter="0"/>
  <protectedRanges>
    <protectedRange sqref="H20:I21" name="Zakres5"/>
    <protectedRange sqref="G59:G65" name="Rozstęp2"/>
    <protectedRange sqref="A14:J14" name="Rozstęp1"/>
    <protectedRange sqref="I74 A69:H77 K69:K77 I69:J73 I75:J77" name="Rozstęp3"/>
    <protectedRange sqref="I59:J65" name="Rozstęp4"/>
    <protectedRange sqref="H20:I21" name="Zakres6"/>
    <protectedRange sqref="H42:J44" name="Zakres7"/>
    <protectedRange sqref="A48:J53" name="Zakres8"/>
    <protectedRange sqref="H23:I32 H36:I40" name="Zakres9"/>
    <protectedRange sqref="A13:J13 A8:J11" name="Rozstęp1_1"/>
    <protectedRange sqref="A12:J12" name="Rozstęp1_1_1"/>
  </protectedRanges>
  <mergeCells count="110">
    <mergeCell ref="H38:I38"/>
    <mergeCell ref="B38:G38"/>
    <mergeCell ref="B39:G39"/>
    <mergeCell ref="H39:I39"/>
    <mergeCell ref="C85:J85"/>
    <mergeCell ref="C81:J81"/>
    <mergeCell ref="C84:J84"/>
    <mergeCell ref="B64:C64"/>
    <mergeCell ref="C87:J87"/>
    <mergeCell ref="B61:C61"/>
    <mergeCell ref="I61:J61"/>
    <mergeCell ref="H41:I41"/>
    <mergeCell ref="B44:G44"/>
    <mergeCell ref="H44:I44"/>
    <mergeCell ref="B62:C62"/>
    <mergeCell ref="I62:J62"/>
    <mergeCell ref="B60:C60"/>
    <mergeCell ref="I60:J60"/>
    <mergeCell ref="B41:G41"/>
    <mergeCell ref="B42:G42"/>
    <mergeCell ref="H42:I42"/>
    <mergeCell ref="D57:D58"/>
    <mergeCell ref="E57:E58"/>
    <mergeCell ref="F57:F58"/>
    <mergeCell ref="B17:J17"/>
    <mergeCell ref="A18:J18"/>
    <mergeCell ref="D19:G19"/>
    <mergeCell ref="B20:C20"/>
    <mergeCell ref="D20:G20"/>
    <mergeCell ref="B33:C33"/>
    <mergeCell ref="D33:G33"/>
    <mergeCell ref="D34:G34"/>
    <mergeCell ref="D35:G35"/>
    <mergeCell ref="B35:C35"/>
    <mergeCell ref="B27:C27"/>
    <mergeCell ref="D27:G27"/>
    <mergeCell ref="B28:C28"/>
    <mergeCell ref="D28:G28"/>
    <mergeCell ref="B31:J31"/>
    <mergeCell ref="B32:J32"/>
    <mergeCell ref="B34:C34"/>
    <mergeCell ref="A2:J2"/>
    <mergeCell ref="B3:C3"/>
    <mergeCell ref="D3:J3"/>
    <mergeCell ref="B4:C4"/>
    <mergeCell ref="D4:J4"/>
    <mergeCell ref="B5:C5"/>
    <mergeCell ref="D5:J5"/>
    <mergeCell ref="D9:E9"/>
    <mergeCell ref="D10:E10"/>
    <mergeCell ref="D11:E11"/>
    <mergeCell ref="D14:E14"/>
    <mergeCell ref="B6:C6"/>
    <mergeCell ref="D6:J6"/>
    <mergeCell ref="B7:C7"/>
    <mergeCell ref="D7:J7"/>
    <mergeCell ref="B8:C8"/>
    <mergeCell ref="D8:J8"/>
    <mergeCell ref="F45:G45"/>
    <mergeCell ref="H45:J45"/>
    <mergeCell ref="D12:E12"/>
    <mergeCell ref="B24:C24"/>
    <mergeCell ref="D24:G24"/>
    <mergeCell ref="B25:C25"/>
    <mergeCell ref="D25:G25"/>
    <mergeCell ref="B26:C26"/>
    <mergeCell ref="D26:G26"/>
    <mergeCell ref="B21:C21"/>
    <mergeCell ref="D21:G21"/>
    <mergeCell ref="B22:C22"/>
    <mergeCell ref="D22:G22"/>
    <mergeCell ref="B23:C23"/>
    <mergeCell ref="D23:G23"/>
    <mergeCell ref="A15:J15"/>
    <mergeCell ref="A78:J78"/>
    <mergeCell ref="C83:J83"/>
    <mergeCell ref="A47:J47"/>
    <mergeCell ref="D46:E46"/>
    <mergeCell ref="C82:J82"/>
    <mergeCell ref="C80:J80"/>
    <mergeCell ref="B66:C66"/>
    <mergeCell ref="I66:J66"/>
    <mergeCell ref="H67:J67"/>
    <mergeCell ref="D68:E68"/>
    <mergeCell ref="B69:K69"/>
    <mergeCell ref="A74:B74"/>
    <mergeCell ref="C79:J79"/>
    <mergeCell ref="B63:C63"/>
    <mergeCell ref="I63:J63"/>
    <mergeCell ref="B65:C65"/>
    <mergeCell ref="A57:A58"/>
    <mergeCell ref="B57:C58"/>
    <mergeCell ref="G57:H57"/>
    <mergeCell ref="I57:J58"/>
    <mergeCell ref="F49:G49"/>
    <mergeCell ref="C51:G51"/>
    <mergeCell ref="F52:G52"/>
    <mergeCell ref="H52:J52"/>
    <mergeCell ref="I65:J65"/>
    <mergeCell ref="B59:C59"/>
    <mergeCell ref="I59:J59"/>
    <mergeCell ref="B43:G43"/>
    <mergeCell ref="H43:I43"/>
    <mergeCell ref="B55:J55"/>
    <mergeCell ref="I64:J64"/>
    <mergeCell ref="I74:J74"/>
    <mergeCell ref="E74:H74"/>
    <mergeCell ref="D53:E53"/>
    <mergeCell ref="C54:G54"/>
    <mergeCell ref="H54:J54"/>
  </mergeCells>
  <printOptions horizontalCentered="1"/>
  <pageMargins left="0" right="0" top="0.51181102362204722" bottom="0.35433070866141736" header="0" footer="0"/>
  <pageSetup paperSize="9" scale="33" fitToHeight="5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rowBreaks count="7" manualBreakCount="7">
    <brk id="13" max="9" man="1"/>
    <brk id="25" max="9" man="1"/>
    <brk id="37" max="9" man="1"/>
    <brk id="45" max="9" man="1"/>
    <brk id="52" max="9" man="1"/>
    <brk id="67" max="9" man="1"/>
    <brk id="76" max="9" man="1"/>
  </rowBreaks>
  <ignoredErrors>
    <ignoredError sqref="H60:H61" formula="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view="pageBreakPreview" topLeftCell="A82" zoomScale="42" zoomScaleNormal="100" zoomScaleSheetLayoutView="42" zoomScalePageLayoutView="42" workbookViewId="0">
      <selection activeCell="G66" sqref="G66"/>
    </sheetView>
  </sheetViews>
  <sheetFormatPr defaultRowHeight="25"/>
  <cols>
    <col min="1" max="1" width="14" style="20" customWidth="1"/>
    <col min="2" max="2" width="58.453125" style="15" customWidth="1"/>
    <col min="3" max="3" width="63.54296875" style="113" customWidth="1"/>
    <col min="4" max="4" width="34.26953125" style="113" customWidth="1"/>
    <col min="5" max="5" width="43" style="113" customWidth="1"/>
    <col min="6" max="6" width="21.453125" style="113" customWidth="1"/>
    <col min="7" max="7" width="97.7265625" customWidth="1"/>
    <col min="8" max="8" width="22.54296875" customWidth="1"/>
    <col min="9" max="9" width="20" customWidth="1"/>
    <col min="10" max="10" width="34.453125" customWidth="1"/>
  </cols>
  <sheetData>
    <row r="1" spans="1:11" ht="106.5" customHeight="1"/>
    <row r="2" spans="1:11" s="35" customFormat="1" ht="132.75" customHeight="1">
      <c r="A2" s="315" t="s">
        <v>40</v>
      </c>
      <c r="B2" s="315"/>
      <c r="C2" s="315"/>
      <c r="D2" s="315"/>
      <c r="E2" s="315"/>
      <c r="F2" s="315"/>
      <c r="G2" s="315"/>
      <c r="H2" s="315"/>
      <c r="I2" s="315"/>
      <c r="J2" s="315"/>
    </row>
    <row r="3" spans="1:11" s="35" customFormat="1" ht="173.25" customHeight="1">
      <c r="A3" s="16"/>
      <c r="B3" s="316" t="s">
        <v>41</v>
      </c>
      <c r="C3" s="316"/>
      <c r="D3" s="316" t="s">
        <v>88</v>
      </c>
      <c r="E3" s="316"/>
      <c r="F3" s="316"/>
      <c r="G3" s="316"/>
      <c r="H3" s="316"/>
      <c r="I3" s="316"/>
      <c r="J3" s="316"/>
    </row>
    <row r="4" spans="1:11" s="35" customFormat="1" ht="70.5" customHeight="1">
      <c r="A4" s="12"/>
      <c r="B4" s="317" t="s">
        <v>27</v>
      </c>
      <c r="C4" s="317"/>
      <c r="D4" s="318" t="s">
        <v>85</v>
      </c>
      <c r="E4" s="318"/>
      <c r="F4" s="318"/>
      <c r="G4" s="318"/>
      <c r="H4" s="318"/>
      <c r="I4" s="318"/>
      <c r="J4" s="318"/>
    </row>
    <row r="5" spans="1:11" s="35" customFormat="1" ht="81.75" customHeight="1">
      <c r="A5" s="12"/>
      <c r="B5" s="317" t="s">
        <v>28</v>
      </c>
      <c r="C5" s="317"/>
      <c r="D5" s="299" t="s">
        <v>89</v>
      </c>
      <c r="E5" s="299"/>
      <c r="F5" s="299"/>
      <c r="G5" s="299"/>
      <c r="H5" s="299"/>
      <c r="I5" s="299"/>
      <c r="J5" s="299"/>
    </row>
    <row r="6" spans="1:11" s="35" customFormat="1" ht="78.75" customHeight="1">
      <c r="A6" s="12"/>
      <c r="B6" s="299" t="s">
        <v>30</v>
      </c>
      <c r="C6" s="299"/>
      <c r="D6" s="300" t="s">
        <v>119</v>
      </c>
      <c r="E6" s="300"/>
      <c r="F6" s="300"/>
      <c r="G6" s="300"/>
      <c r="H6" s="300"/>
      <c r="I6" s="300"/>
      <c r="J6" s="300"/>
    </row>
    <row r="7" spans="1:11" s="35" customFormat="1" ht="84" customHeight="1">
      <c r="A7" s="19"/>
      <c r="B7" s="301" t="s">
        <v>42</v>
      </c>
      <c r="C7" s="301"/>
      <c r="D7" s="302"/>
      <c r="E7" s="302"/>
      <c r="F7" s="302"/>
      <c r="G7" s="302"/>
      <c r="H7" s="302"/>
      <c r="I7" s="302"/>
      <c r="J7" s="302"/>
      <c r="K7" s="2"/>
    </row>
    <row r="8" spans="1:11" s="2" customFormat="1" ht="87" customHeight="1">
      <c r="A8" s="19"/>
      <c r="B8" s="301" t="s">
        <v>21</v>
      </c>
      <c r="C8" s="301"/>
      <c r="D8" s="303"/>
      <c r="E8" s="303"/>
      <c r="F8" s="303"/>
      <c r="G8" s="303"/>
      <c r="H8" s="303"/>
      <c r="I8" s="303"/>
      <c r="J8" s="304"/>
    </row>
    <row r="9" spans="1:11" ht="80.25" customHeight="1">
      <c r="B9" s="23" t="s">
        <v>1</v>
      </c>
      <c r="C9" s="24"/>
      <c r="D9" s="296"/>
      <c r="E9" s="296"/>
      <c r="F9" s="24"/>
      <c r="G9" s="25"/>
      <c r="H9" s="25"/>
      <c r="I9" s="25"/>
      <c r="J9" s="26"/>
    </row>
    <row r="10" spans="1:11" ht="97.5" customHeight="1">
      <c r="B10" s="23" t="s">
        <v>43</v>
      </c>
      <c r="C10" s="24"/>
      <c r="D10" s="296"/>
      <c r="E10" s="296"/>
      <c r="F10" s="25"/>
      <c r="G10" s="25"/>
      <c r="H10" s="25"/>
      <c r="I10" s="25"/>
      <c r="J10" s="26"/>
    </row>
    <row r="11" spans="1:11" ht="102" customHeight="1">
      <c r="B11" s="23" t="s">
        <v>75</v>
      </c>
      <c r="C11" s="27"/>
      <c r="D11" s="296"/>
      <c r="E11" s="296"/>
      <c r="F11" s="28"/>
      <c r="G11" s="29"/>
      <c r="H11" s="30"/>
      <c r="I11" s="31"/>
      <c r="J11" s="26"/>
    </row>
    <row r="12" spans="1:11" ht="102" customHeight="1">
      <c r="B12" s="23"/>
      <c r="C12" s="23" t="s">
        <v>74</v>
      </c>
      <c r="D12" s="296"/>
      <c r="E12" s="296"/>
      <c r="F12" s="28"/>
      <c r="G12" s="29"/>
      <c r="H12" s="30"/>
      <c r="I12" s="31"/>
      <c r="J12" s="26"/>
    </row>
    <row r="13" spans="1:11" s="113" customFormat="1" ht="130.5" customHeight="1">
      <c r="A13" s="20"/>
      <c r="B13" s="40" t="s">
        <v>55</v>
      </c>
      <c r="C13" s="125"/>
      <c r="D13" s="38"/>
      <c r="E13" s="33"/>
      <c r="F13" s="22"/>
      <c r="G13" s="22"/>
      <c r="H13" s="22"/>
      <c r="I13" s="41" t="s">
        <v>13</v>
      </c>
      <c r="J13" s="34"/>
      <c r="K13" s="14"/>
    </row>
    <row r="14" spans="1:11" s="35" customFormat="1" ht="54" customHeight="1">
      <c r="A14" s="42"/>
      <c r="B14" s="39" t="str">
        <f>B13</f>
        <v>Numer ewidencyjny wniosku:</v>
      </c>
      <c r="C14" s="124">
        <f>C13</f>
        <v>0</v>
      </c>
      <c r="D14" s="297"/>
      <c r="E14" s="298"/>
      <c r="F14" s="43"/>
      <c r="G14" s="44"/>
      <c r="H14" s="44"/>
      <c r="I14" s="44"/>
      <c r="J14" s="44"/>
    </row>
    <row r="15" spans="1:11" s="2" customFormat="1" ht="38.25" customHeight="1">
      <c r="A15" s="314" t="s">
        <v>44</v>
      </c>
      <c r="B15" s="314"/>
      <c r="C15" s="314"/>
      <c r="D15" s="314"/>
      <c r="E15" s="314"/>
      <c r="F15" s="314"/>
      <c r="G15" s="314"/>
      <c r="H15" s="314"/>
      <c r="I15" s="314"/>
      <c r="J15" s="314"/>
    </row>
    <row r="16" spans="1:11" s="2" customFormat="1" ht="27.75" customHeight="1">
      <c r="A16" s="45"/>
      <c r="B16" s="231"/>
      <c r="C16" s="231"/>
      <c r="D16" s="231"/>
      <c r="E16" s="231"/>
      <c r="F16" s="231"/>
      <c r="G16" s="231"/>
      <c r="H16" s="231"/>
      <c r="I16" s="231"/>
      <c r="J16" s="231"/>
    </row>
    <row r="17" spans="1:12" s="2" customFormat="1" ht="36.75" customHeight="1">
      <c r="A17" s="45"/>
      <c r="B17" s="314" t="s">
        <v>37</v>
      </c>
      <c r="C17" s="314"/>
      <c r="D17" s="314"/>
      <c r="E17" s="314"/>
      <c r="F17" s="314"/>
      <c r="G17" s="314"/>
      <c r="H17" s="314"/>
      <c r="I17" s="314"/>
      <c r="J17" s="314"/>
    </row>
    <row r="18" spans="1:12" s="2" customFormat="1" ht="53.25" customHeight="1" thickBot="1">
      <c r="A18" s="302" t="s">
        <v>36</v>
      </c>
      <c r="B18" s="302"/>
      <c r="C18" s="302"/>
      <c r="D18" s="302"/>
      <c r="E18" s="302"/>
      <c r="F18" s="302"/>
      <c r="G18" s="302"/>
      <c r="H18" s="302"/>
      <c r="I18" s="302"/>
      <c r="J18" s="302"/>
    </row>
    <row r="19" spans="1:12" s="18" customFormat="1" ht="66.75" customHeight="1" thickTop="1" thickBot="1">
      <c r="A19" s="138" t="s">
        <v>8</v>
      </c>
      <c r="B19" s="139" t="s">
        <v>33</v>
      </c>
      <c r="C19" s="140"/>
      <c r="D19" s="319" t="s">
        <v>34</v>
      </c>
      <c r="E19" s="320"/>
      <c r="F19" s="320"/>
      <c r="G19" s="321"/>
      <c r="H19" s="141" t="s">
        <v>2</v>
      </c>
      <c r="I19" s="141" t="s">
        <v>3</v>
      </c>
      <c r="J19" s="142" t="s">
        <v>4</v>
      </c>
      <c r="K19" s="54"/>
      <c r="L19" s="54"/>
    </row>
    <row r="20" spans="1:12" ht="78" customHeight="1" thickTop="1">
      <c r="A20" s="107">
        <v>1</v>
      </c>
      <c r="B20" s="322" t="s">
        <v>90</v>
      </c>
      <c r="C20" s="323"/>
      <c r="D20" s="324" t="s">
        <v>94</v>
      </c>
      <c r="E20" s="325"/>
      <c r="F20" s="325"/>
      <c r="G20" s="326"/>
      <c r="H20" s="136"/>
      <c r="I20" s="136"/>
      <c r="J20" s="137"/>
    </row>
    <row r="21" spans="1:12" ht="312.75" customHeight="1">
      <c r="A21" s="46">
        <v>2</v>
      </c>
      <c r="B21" s="312" t="s">
        <v>91</v>
      </c>
      <c r="C21" s="277"/>
      <c r="D21" s="313" t="s">
        <v>97</v>
      </c>
      <c r="E21" s="310"/>
      <c r="F21" s="310"/>
      <c r="G21" s="311"/>
      <c r="H21" s="128"/>
      <c r="I21" s="128"/>
      <c r="J21" s="48"/>
    </row>
    <row r="22" spans="1:12" ht="64.5" customHeight="1">
      <c r="A22" s="46">
        <v>3</v>
      </c>
      <c r="B22" s="308" t="s">
        <v>92</v>
      </c>
      <c r="C22" s="277"/>
      <c r="D22" s="309" t="s">
        <v>93</v>
      </c>
      <c r="E22" s="310"/>
      <c r="F22" s="310"/>
      <c r="G22" s="311"/>
      <c r="H22" s="128"/>
      <c r="I22" s="128"/>
      <c r="J22" s="48"/>
    </row>
    <row r="23" spans="1:12" ht="243.75" customHeight="1">
      <c r="A23" s="46">
        <v>4</v>
      </c>
      <c r="B23" s="308" t="s">
        <v>95</v>
      </c>
      <c r="C23" s="277"/>
      <c r="D23" s="309" t="s">
        <v>96</v>
      </c>
      <c r="E23" s="310"/>
      <c r="F23" s="310"/>
      <c r="G23" s="311"/>
      <c r="H23" s="128"/>
      <c r="I23" s="128"/>
      <c r="J23" s="48"/>
    </row>
    <row r="24" spans="1:12" ht="303" customHeight="1">
      <c r="A24" s="46">
        <v>5</v>
      </c>
      <c r="B24" s="308" t="s">
        <v>98</v>
      </c>
      <c r="C24" s="277"/>
      <c r="D24" s="309" t="s">
        <v>99</v>
      </c>
      <c r="E24" s="310"/>
      <c r="F24" s="310"/>
      <c r="G24" s="311"/>
      <c r="H24" s="128"/>
      <c r="I24" s="128"/>
      <c r="J24" s="48"/>
    </row>
    <row r="25" spans="1:12" ht="115.5" customHeight="1">
      <c r="A25" s="46">
        <v>6</v>
      </c>
      <c r="B25" s="308" t="s">
        <v>100</v>
      </c>
      <c r="C25" s="277"/>
      <c r="D25" s="309" t="s">
        <v>101</v>
      </c>
      <c r="E25" s="310"/>
      <c r="F25" s="310"/>
      <c r="G25" s="311"/>
      <c r="H25" s="128"/>
      <c r="I25" s="128"/>
      <c r="J25" s="48"/>
    </row>
    <row r="26" spans="1:12" ht="145.5" customHeight="1">
      <c r="A26" s="46">
        <v>7</v>
      </c>
      <c r="B26" s="308" t="s">
        <v>102</v>
      </c>
      <c r="C26" s="277"/>
      <c r="D26" s="309" t="s">
        <v>103</v>
      </c>
      <c r="E26" s="310"/>
      <c r="F26" s="310"/>
      <c r="G26" s="311"/>
      <c r="H26" s="128"/>
      <c r="I26" s="128"/>
      <c r="J26" s="48"/>
    </row>
    <row r="27" spans="1:12" ht="112.5" customHeight="1">
      <c r="A27" s="46">
        <v>8</v>
      </c>
      <c r="B27" s="308" t="s">
        <v>104</v>
      </c>
      <c r="C27" s="277"/>
      <c r="D27" s="309" t="s">
        <v>106</v>
      </c>
      <c r="E27" s="310"/>
      <c r="F27" s="310"/>
      <c r="G27" s="311"/>
      <c r="H27" s="128"/>
      <c r="I27" s="128"/>
      <c r="J27" s="48"/>
    </row>
    <row r="28" spans="1:12" ht="92.25" customHeight="1" thickBot="1">
      <c r="A28" s="52">
        <v>9</v>
      </c>
      <c r="B28" s="332" t="s">
        <v>105</v>
      </c>
      <c r="C28" s="333"/>
      <c r="D28" s="334" t="s">
        <v>107</v>
      </c>
      <c r="E28" s="335"/>
      <c r="F28" s="335"/>
      <c r="G28" s="336"/>
      <c r="H28" s="232"/>
      <c r="I28" s="232"/>
      <c r="J28" s="135"/>
    </row>
    <row r="29" spans="1:12" ht="92.25" customHeight="1" thickTop="1">
      <c r="A29" s="49"/>
      <c r="B29" s="133"/>
      <c r="C29" s="133"/>
      <c r="D29" s="129"/>
      <c r="E29" s="129"/>
      <c r="F29" s="129"/>
      <c r="G29" s="129"/>
      <c r="H29" s="50"/>
      <c r="I29" s="50"/>
      <c r="J29" s="50"/>
    </row>
    <row r="30" spans="1:12" ht="46.5" customHeight="1" thickBot="1">
      <c r="A30" s="49"/>
      <c r="B30" s="184" t="s">
        <v>55</v>
      </c>
      <c r="C30" s="133">
        <f>C13</f>
        <v>0</v>
      </c>
      <c r="D30" s="129"/>
      <c r="E30" s="129"/>
      <c r="F30" s="129"/>
      <c r="G30" s="129"/>
      <c r="H30" s="50"/>
      <c r="I30" s="50"/>
      <c r="J30" s="50"/>
      <c r="K30" s="2"/>
    </row>
    <row r="31" spans="1:12" ht="82.5" customHeight="1" thickTop="1">
      <c r="A31" s="131"/>
      <c r="B31" s="337" t="s">
        <v>35</v>
      </c>
      <c r="C31" s="338"/>
      <c r="D31" s="338"/>
      <c r="E31" s="338"/>
      <c r="F31" s="338"/>
      <c r="G31" s="338"/>
      <c r="H31" s="338"/>
      <c r="I31" s="338"/>
      <c r="J31" s="339"/>
    </row>
    <row r="32" spans="1:12" ht="36.75" customHeight="1" thickBot="1">
      <c r="A32" s="132"/>
      <c r="B32" s="340" t="s">
        <v>36</v>
      </c>
      <c r="C32" s="341"/>
      <c r="D32" s="341"/>
      <c r="E32" s="341"/>
      <c r="F32" s="341"/>
      <c r="G32" s="341"/>
      <c r="H32" s="341"/>
      <c r="I32" s="341"/>
      <c r="J32" s="342"/>
    </row>
    <row r="33" spans="1:11" s="17" customFormat="1" ht="76.5" customHeight="1" thickTop="1" thickBot="1">
      <c r="A33" s="143" t="s">
        <v>8</v>
      </c>
      <c r="B33" s="327" t="s">
        <v>33</v>
      </c>
      <c r="C33" s="328"/>
      <c r="D33" s="319" t="s">
        <v>34</v>
      </c>
      <c r="E33" s="320"/>
      <c r="F33" s="320"/>
      <c r="G33" s="321"/>
      <c r="H33" s="141" t="s">
        <v>2</v>
      </c>
      <c r="I33" s="141" t="s">
        <v>3</v>
      </c>
      <c r="J33" s="142" t="s">
        <v>4</v>
      </c>
      <c r="K33" s="36"/>
    </row>
    <row r="34" spans="1:11" s="36" customFormat="1" ht="143.25" customHeight="1" thickTop="1" thickBot="1">
      <c r="A34" s="220">
        <v>1</v>
      </c>
      <c r="B34" s="343" t="s">
        <v>112</v>
      </c>
      <c r="C34" s="343"/>
      <c r="D34" s="329" t="s">
        <v>113</v>
      </c>
      <c r="E34" s="329"/>
      <c r="F34" s="329"/>
      <c r="G34" s="329"/>
      <c r="H34" s="221"/>
      <c r="I34" s="221"/>
      <c r="J34" s="222"/>
    </row>
    <row r="35" spans="1:11" s="36" customFormat="1" ht="233.25" hidden="1" customHeight="1">
      <c r="A35" s="223"/>
      <c r="B35" s="331"/>
      <c r="C35" s="331"/>
      <c r="D35" s="330"/>
      <c r="E35" s="330"/>
      <c r="F35" s="330"/>
      <c r="G35" s="330"/>
      <c r="H35" s="224"/>
      <c r="I35" s="224"/>
      <c r="J35" s="225"/>
    </row>
    <row r="36" spans="1:11" ht="57.75" hidden="1" customHeight="1" thickBot="1">
      <c r="A36" s="49"/>
      <c r="B36" s="234"/>
      <c r="C36" s="234"/>
      <c r="D36" s="129"/>
      <c r="E36" s="129"/>
      <c r="F36" s="129"/>
      <c r="G36" s="129"/>
      <c r="H36" s="50"/>
      <c r="I36" s="50"/>
      <c r="J36" s="144"/>
    </row>
    <row r="37" spans="1:11" ht="30.75" customHeight="1" thickTop="1" thickBot="1">
      <c r="A37" s="226"/>
      <c r="B37" s="217"/>
      <c r="C37" s="217"/>
      <c r="D37" s="217"/>
      <c r="E37" s="217"/>
      <c r="F37" s="217"/>
      <c r="G37" s="217"/>
      <c r="H37" s="218"/>
      <c r="I37" s="218"/>
      <c r="J37" s="218"/>
      <c r="K37" s="2"/>
    </row>
    <row r="38" spans="1:11" ht="39.75" customHeight="1" thickTop="1">
      <c r="A38" s="150" t="s">
        <v>8</v>
      </c>
      <c r="B38" s="345" t="s">
        <v>80</v>
      </c>
      <c r="C38" s="345"/>
      <c r="D38" s="345"/>
      <c r="E38" s="345"/>
      <c r="F38" s="345"/>
      <c r="G38" s="345"/>
      <c r="H38" s="344" t="s">
        <v>15</v>
      </c>
      <c r="I38" s="344"/>
      <c r="J38" s="151" t="s">
        <v>16</v>
      </c>
    </row>
    <row r="39" spans="1:11" ht="57.75" customHeight="1" thickBot="1">
      <c r="A39" s="52" t="s">
        <v>5</v>
      </c>
      <c r="B39" s="331" t="s">
        <v>79</v>
      </c>
      <c r="C39" s="331"/>
      <c r="D39" s="331"/>
      <c r="E39" s="331"/>
      <c r="F39" s="331"/>
      <c r="G39" s="331"/>
      <c r="H39" s="346"/>
      <c r="I39" s="346"/>
      <c r="J39" s="135"/>
    </row>
    <row r="40" spans="1:11" ht="38.25" customHeight="1" thickTop="1" thickBot="1">
      <c r="A40" s="145"/>
      <c r="B40" s="130"/>
      <c r="C40" s="129"/>
      <c r="D40" s="129"/>
      <c r="E40" s="129"/>
      <c r="F40" s="129"/>
      <c r="G40" s="129"/>
      <c r="H40" s="50"/>
      <c r="I40" s="50"/>
      <c r="J40" s="50"/>
    </row>
    <row r="41" spans="1:11" ht="42" customHeight="1" thickTop="1" thickBot="1">
      <c r="A41" s="182" t="s">
        <v>8</v>
      </c>
      <c r="B41" s="358" t="s">
        <v>14</v>
      </c>
      <c r="C41" s="359"/>
      <c r="D41" s="359"/>
      <c r="E41" s="359"/>
      <c r="F41" s="359"/>
      <c r="G41" s="360"/>
      <c r="H41" s="286" t="s">
        <v>15</v>
      </c>
      <c r="I41" s="282"/>
      <c r="J41" s="189" t="s">
        <v>16</v>
      </c>
    </row>
    <row r="42" spans="1:11" ht="48" customHeight="1" thickTop="1">
      <c r="A42" s="131" t="s">
        <v>5</v>
      </c>
      <c r="B42" s="361" t="s">
        <v>38</v>
      </c>
      <c r="C42" s="361"/>
      <c r="D42" s="361"/>
      <c r="E42" s="361"/>
      <c r="F42" s="361"/>
      <c r="G42" s="361"/>
      <c r="H42" s="362"/>
      <c r="I42" s="363"/>
      <c r="J42" s="190"/>
    </row>
    <row r="43" spans="1:11" ht="48" customHeight="1">
      <c r="A43" s="46" t="s">
        <v>6</v>
      </c>
      <c r="B43" s="247" t="s">
        <v>72</v>
      </c>
      <c r="C43" s="247"/>
      <c r="D43" s="247"/>
      <c r="E43" s="247"/>
      <c r="F43" s="247"/>
      <c r="G43" s="247"/>
      <c r="H43" s="248"/>
      <c r="I43" s="248"/>
      <c r="J43" s="186"/>
      <c r="K43" s="2"/>
    </row>
    <row r="44" spans="1:11" ht="48" customHeight="1" thickBot="1">
      <c r="A44" s="52" t="s">
        <v>7</v>
      </c>
      <c r="B44" s="354" t="s">
        <v>73</v>
      </c>
      <c r="C44" s="354"/>
      <c r="D44" s="354"/>
      <c r="E44" s="354"/>
      <c r="F44" s="354"/>
      <c r="G44" s="354"/>
      <c r="H44" s="355"/>
      <c r="I44" s="355"/>
      <c r="J44" s="187"/>
      <c r="K44" s="2"/>
    </row>
    <row r="45" spans="1:11" ht="117" customHeight="1" thickTop="1">
      <c r="A45" s="146"/>
      <c r="B45" s="147" t="s">
        <v>22</v>
      </c>
      <c r="C45" s="148"/>
      <c r="D45" s="149"/>
      <c r="E45" s="149"/>
      <c r="F45" s="305"/>
      <c r="G45" s="306"/>
      <c r="H45" s="307" t="s">
        <v>26</v>
      </c>
      <c r="I45" s="307"/>
      <c r="J45" s="295"/>
    </row>
    <row r="46" spans="1:11" s="35" customFormat="1" ht="69" customHeight="1">
      <c r="A46" s="42"/>
      <c r="B46" s="39" t="str">
        <f>B13</f>
        <v>Numer ewidencyjny wniosku:</v>
      </c>
      <c r="C46" s="124">
        <f>C13</f>
        <v>0</v>
      </c>
      <c r="D46" s="262"/>
      <c r="E46" s="262"/>
      <c r="F46" s="43"/>
      <c r="G46" s="44"/>
      <c r="H46" s="44"/>
      <c r="I46" s="44"/>
      <c r="J46" s="44"/>
    </row>
    <row r="47" spans="1:11" ht="70.5" customHeight="1">
      <c r="A47" s="261" t="s">
        <v>49</v>
      </c>
      <c r="B47" s="261"/>
      <c r="C47" s="261"/>
      <c r="D47" s="261"/>
      <c r="E47" s="261"/>
      <c r="F47" s="261"/>
      <c r="G47" s="261"/>
      <c r="H47" s="261"/>
      <c r="I47" s="261"/>
      <c r="J47" s="261"/>
    </row>
    <row r="48" spans="1:11" ht="409" customHeight="1">
      <c r="D48" s="3"/>
    </row>
    <row r="49" spans="1:11" ht="409.5" customHeight="1">
      <c r="D49" s="3"/>
      <c r="F49" s="290"/>
      <c r="G49" s="291"/>
      <c r="H49" s="228"/>
      <c r="I49" s="228"/>
    </row>
    <row r="50" spans="1:11" ht="325.5" customHeight="1">
      <c r="B50" s="22"/>
      <c r="C50" s="22"/>
      <c r="D50" s="55"/>
      <c r="E50" s="22"/>
      <c r="F50" s="229"/>
      <c r="G50" s="230"/>
      <c r="H50" s="230"/>
      <c r="I50" s="230"/>
      <c r="J50" s="26"/>
    </row>
    <row r="51" spans="1:11" s="13" customFormat="1" ht="54.75" customHeight="1">
      <c r="A51" s="20"/>
      <c r="B51" s="37"/>
      <c r="C51" s="292" t="s">
        <v>45</v>
      </c>
      <c r="D51" s="292"/>
      <c r="E51" s="292"/>
      <c r="F51" s="292"/>
      <c r="G51" s="292"/>
      <c r="H51" s="56"/>
      <c r="I51" s="56"/>
      <c r="J51" s="32"/>
    </row>
    <row r="52" spans="1:11" ht="133.5" customHeight="1">
      <c r="B52" s="53" t="s">
        <v>22</v>
      </c>
      <c r="C52" s="227"/>
      <c r="D52" s="55"/>
      <c r="E52" s="22"/>
      <c r="F52" s="293"/>
      <c r="G52" s="294"/>
      <c r="H52" s="295" t="s">
        <v>25</v>
      </c>
      <c r="I52" s="295"/>
      <c r="J52" s="295"/>
      <c r="K52" s="6"/>
    </row>
    <row r="53" spans="1:11" s="35" customFormat="1" ht="81" customHeight="1">
      <c r="A53" s="12"/>
      <c r="B53" s="39" t="str">
        <f>B13</f>
        <v>Numer ewidencyjny wniosku:</v>
      </c>
      <c r="C53" s="152">
        <f>C13</f>
        <v>0</v>
      </c>
      <c r="D53" s="252"/>
      <c r="E53" s="252"/>
      <c r="F53" s="11"/>
    </row>
    <row r="54" spans="1:11" ht="81" customHeight="1">
      <c r="B54" s="57"/>
      <c r="C54" s="253" t="s">
        <v>46</v>
      </c>
      <c r="D54" s="253"/>
      <c r="E54" s="253"/>
      <c r="F54" s="253"/>
      <c r="G54" s="253"/>
      <c r="H54" s="254"/>
      <c r="I54" s="254"/>
      <c r="J54" s="254"/>
    </row>
    <row r="55" spans="1:11" ht="57.75" customHeight="1">
      <c r="B55" s="249" t="s">
        <v>39</v>
      </c>
      <c r="C55" s="249"/>
      <c r="D55" s="249"/>
      <c r="E55" s="249"/>
      <c r="F55" s="249"/>
      <c r="G55" s="249"/>
      <c r="H55" s="249"/>
      <c r="I55" s="249"/>
      <c r="J55" s="249"/>
    </row>
    <row r="56" spans="1:11" ht="54.75" customHeight="1" thickBot="1">
      <c r="B56" s="59"/>
      <c r="C56" s="42"/>
      <c r="D56" s="58"/>
      <c r="E56" s="22"/>
      <c r="F56" s="22"/>
      <c r="G56" s="26"/>
      <c r="H56" s="26"/>
      <c r="I56" s="26"/>
      <c r="J56" s="26"/>
    </row>
    <row r="57" spans="1:11" ht="72.75" customHeight="1" thickTop="1">
      <c r="A57" s="280" t="s">
        <v>8</v>
      </c>
      <c r="B57" s="282" t="s">
        <v>9</v>
      </c>
      <c r="C57" s="282"/>
      <c r="D57" s="364" t="s">
        <v>11</v>
      </c>
      <c r="E57" s="364" t="s">
        <v>10</v>
      </c>
      <c r="F57" s="364" t="s">
        <v>23</v>
      </c>
      <c r="G57" s="284" t="s">
        <v>20</v>
      </c>
      <c r="H57" s="285"/>
      <c r="I57" s="286" t="s">
        <v>32</v>
      </c>
      <c r="J57" s="287"/>
    </row>
    <row r="58" spans="1:11" s="4" customFormat="1" ht="115.5" customHeight="1" thickBot="1">
      <c r="A58" s="281"/>
      <c r="B58" s="283"/>
      <c r="C58" s="283"/>
      <c r="D58" s="365"/>
      <c r="E58" s="365"/>
      <c r="F58" s="365"/>
      <c r="G58" s="60" t="s">
        <v>24</v>
      </c>
      <c r="H58" s="61" t="s">
        <v>17</v>
      </c>
      <c r="I58" s="288"/>
      <c r="J58" s="289"/>
    </row>
    <row r="59" spans="1:11" ht="116.25" customHeight="1" thickTop="1">
      <c r="A59" s="105">
        <v>1</v>
      </c>
      <c r="B59" s="243" t="s">
        <v>114</v>
      </c>
      <c r="C59" s="244"/>
      <c r="D59" s="62" t="s">
        <v>84</v>
      </c>
      <c r="E59" s="63">
        <v>4</v>
      </c>
      <c r="F59" s="64">
        <v>16</v>
      </c>
      <c r="G59" s="65"/>
      <c r="H59" s="68">
        <f>IF((G59&lt;=4),E59*G59,"bład")</f>
        <v>0</v>
      </c>
      <c r="I59" s="245"/>
      <c r="J59" s="246"/>
    </row>
    <row r="60" spans="1:11" ht="127.5" customHeight="1">
      <c r="A60" s="105">
        <v>2</v>
      </c>
      <c r="B60" s="350" t="s">
        <v>115</v>
      </c>
      <c r="C60" s="351"/>
      <c r="D60" s="62" t="s">
        <v>84</v>
      </c>
      <c r="E60" s="66">
        <v>3</v>
      </c>
      <c r="F60" s="67">
        <v>12</v>
      </c>
      <c r="G60" s="126"/>
      <c r="H60" s="126">
        <f>IF((G60&lt;=4),E60*G60,"bład")</f>
        <v>0</v>
      </c>
      <c r="I60" s="356"/>
      <c r="J60" s="357"/>
    </row>
    <row r="61" spans="1:11" ht="123.75" customHeight="1">
      <c r="A61" s="105">
        <v>3</v>
      </c>
      <c r="B61" s="350" t="s">
        <v>110</v>
      </c>
      <c r="C61" s="351"/>
      <c r="D61" s="62" t="s">
        <v>84</v>
      </c>
      <c r="E61" s="66">
        <v>3</v>
      </c>
      <c r="F61" s="67">
        <v>12</v>
      </c>
      <c r="G61" s="126"/>
      <c r="H61" s="126">
        <f>IF((G61&lt;=3),E61*G61,"bład")</f>
        <v>0</v>
      </c>
      <c r="I61" s="352"/>
      <c r="J61" s="353"/>
    </row>
    <row r="62" spans="1:11" ht="82.5" customHeight="1">
      <c r="A62" s="105">
        <v>4</v>
      </c>
      <c r="B62" s="276" t="s">
        <v>123</v>
      </c>
      <c r="C62" s="277"/>
      <c r="D62" s="62" t="s">
        <v>84</v>
      </c>
      <c r="E62" s="66">
        <v>3</v>
      </c>
      <c r="F62" s="69">
        <v>12</v>
      </c>
      <c r="G62" s="126"/>
      <c r="H62" s="126">
        <f>IF((G62&lt;=4),E62*G62,"bład")</f>
        <v>0</v>
      </c>
      <c r="I62" s="241"/>
      <c r="J62" s="242"/>
    </row>
    <row r="63" spans="1:11" ht="82.5" customHeight="1">
      <c r="A63" s="105">
        <v>5</v>
      </c>
      <c r="B63" s="276" t="s">
        <v>125</v>
      </c>
      <c r="C63" s="277"/>
      <c r="D63" s="62" t="s">
        <v>111</v>
      </c>
      <c r="E63" s="66">
        <v>3</v>
      </c>
      <c r="F63" s="69">
        <v>9</v>
      </c>
      <c r="G63" s="126"/>
      <c r="H63" s="126">
        <f>IF((G63&lt;=3),E63*G63,"bład")</f>
        <v>0</v>
      </c>
      <c r="I63" s="241"/>
      <c r="J63" s="242"/>
    </row>
    <row r="64" spans="1:11" ht="82.5" customHeight="1">
      <c r="A64" s="105">
        <v>6</v>
      </c>
      <c r="B64" s="276" t="s">
        <v>117</v>
      </c>
      <c r="C64" s="277"/>
      <c r="D64" s="235" t="s">
        <v>111</v>
      </c>
      <c r="E64" s="236">
        <v>3</v>
      </c>
      <c r="F64" s="237">
        <v>9</v>
      </c>
      <c r="G64" s="211"/>
      <c r="H64" s="126">
        <f>IF((G64&lt;=3),E64*G64,"bład")</f>
        <v>0</v>
      </c>
      <c r="I64" s="241"/>
      <c r="J64" s="242"/>
    </row>
    <row r="65" spans="1:11" ht="85.5" customHeight="1" thickBot="1">
      <c r="A65" s="105">
        <v>7</v>
      </c>
      <c r="B65" s="278" t="s">
        <v>128</v>
      </c>
      <c r="C65" s="279"/>
      <c r="D65" s="62" t="s">
        <v>86</v>
      </c>
      <c r="E65" s="66">
        <v>4</v>
      </c>
      <c r="F65" s="67">
        <v>4</v>
      </c>
      <c r="G65" s="126"/>
      <c r="H65" s="126">
        <f>IF((G65&lt;=1),E65*G65,"bład")</f>
        <v>0</v>
      </c>
      <c r="I65" s="241"/>
      <c r="J65" s="242"/>
    </row>
    <row r="66" spans="1:11" ht="105" customHeight="1" thickTop="1" thickBot="1">
      <c r="A66" s="106"/>
      <c r="B66" s="266" t="s">
        <v>12</v>
      </c>
      <c r="C66" s="267"/>
      <c r="D66" s="70"/>
      <c r="E66" s="70"/>
      <c r="F66" s="71">
        <f>SUM(F59:F65)</f>
        <v>74</v>
      </c>
      <c r="G66" s="70"/>
      <c r="H66" s="104">
        <f>SUM(H59:H65)</f>
        <v>0</v>
      </c>
      <c r="I66" s="268"/>
      <c r="J66" s="269"/>
    </row>
    <row r="67" spans="1:11" ht="151.5" customHeight="1" thickTop="1">
      <c r="A67" s="49"/>
      <c r="B67" s="53" t="s">
        <v>22</v>
      </c>
      <c r="C67" s="72"/>
      <c r="D67" s="72"/>
      <c r="E67" s="72"/>
      <c r="F67" s="73"/>
      <c r="G67" s="72"/>
      <c r="H67" s="270" t="s">
        <v>25</v>
      </c>
      <c r="I67" s="270"/>
      <c r="J67" s="270"/>
    </row>
    <row r="68" spans="1:11" s="35" customFormat="1" ht="79.5" customHeight="1">
      <c r="A68" s="12"/>
      <c r="B68" s="39" t="str">
        <f>B13</f>
        <v>Numer ewidencyjny wniosku:</v>
      </c>
      <c r="C68" s="124">
        <f>C13</f>
        <v>0</v>
      </c>
      <c r="D68" s="262"/>
      <c r="E68" s="262"/>
      <c r="F68" s="43"/>
      <c r="G68" s="44"/>
      <c r="H68" s="44"/>
      <c r="I68" s="44"/>
      <c r="J68" s="44"/>
      <c r="K68" s="44"/>
    </row>
    <row r="69" spans="1:11" s="113" customFormat="1" ht="85.5" customHeight="1">
      <c r="A69" s="21"/>
      <c r="B69" s="261" t="s">
        <v>31</v>
      </c>
      <c r="C69" s="261"/>
      <c r="D69" s="261"/>
      <c r="E69" s="261"/>
      <c r="F69" s="261"/>
      <c r="G69" s="261"/>
      <c r="H69" s="261"/>
      <c r="I69" s="261"/>
      <c r="J69" s="261"/>
      <c r="K69" s="261"/>
    </row>
    <row r="70" spans="1:11" s="113" customFormat="1" ht="66" customHeight="1">
      <c r="A70" s="21"/>
      <c r="B70" s="9"/>
      <c r="C70" s="7"/>
      <c r="D70" s="7"/>
      <c r="E70" s="8"/>
      <c r="F70" s="8"/>
      <c r="G70" s="8"/>
      <c r="H70" s="8"/>
      <c r="I70" s="8"/>
      <c r="J70" s="8"/>
    </row>
    <row r="71" spans="1:11" s="113" customFormat="1" ht="409.5" customHeight="1">
      <c r="A71" s="20"/>
      <c r="B71" s="5"/>
      <c r="C71" s="5"/>
      <c r="D71" s="5"/>
      <c r="G71"/>
      <c r="H71"/>
      <c r="I71"/>
    </row>
    <row r="72" spans="1:11" ht="359.25" customHeight="1">
      <c r="D72" s="1"/>
    </row>
    <row r="73" spans="1:11" ht="284.25" customHeight="1">
      <c r="D73" s="1"/>
    </row>
    <row r="74" spans="1:11" s="35" customFormat="1" ht="92.25" customHeight="1">
      <c r="A74" s="271" t="s">
        <v>18</v>
      </c>
      <c r="B74" s="272"/>
      <c r="C74" s="74"/>
      <c r="D74" s="227" t="s">
        <v>19</v>
      </c>
      <c r="E74" s="251"/>
      <c r="F74" s="251"/>
      <c r="G74" s="251"/>
      <c r="H74" s="251"/>
      <c r="I74" s="250" t="s">
        <v>29</v>
      </c>
      <c r="J74" s="250"/>
      <c r="K74" s="44"/>
    </row>
    <row r="75" spans="1:11" s="35" customFormat="1" ht="105.75" customHeight="1">
      <c r="A75" s="81" t="s">
        <v>22</v>
      </c>
      <c r="B75" s="75"/>
      <c r="C75" s="82"/>
      <c r="D75" s="227"/>
      <c r="E75" s="227"/>
      <c r="F75" s="227"/>
      <c r="G75" s="227"/>
      <c r="H75" s="227"/>
      <c r="I75" s="240"/>
      <c r="J75" s="240" t="s">
        <v>50</v>
      </c>
      <c r="K75" s="44"/>
    </row>
    <row r="76" spans="1:11" s="35" customFormat="1" ht="105.75" customHeight="1">
      <c r="A76" s="81"/>
      <c r="B76" s="75"/>
      <c r="C76" s="82"/>
      <c r="D76" s="227"/>
      <c r="E76" s="227"/>
      <c r="F76" s="227"/>
      <c r="G76" s="227"/>
      <c r="H76" s="227"/>
      <c r="I76" s="227"/>
      <c r="J76" s="83"/>
      <c r="K76" s="44"/>
    </row>
    <row r="77" spans="1:11" s="35" customFormat="1" ht="46.5" customHeight="1" thickBot="1">
      <c r="A77" s="81"/>
      <c r="B77" s="181" t="str">
        <f>B68</f>
        <v>Numer ewidencyjny wniosku:</v>
      </c>
      <c r="C77" s="82">
        <f>C68</f>
        <v>0</v>
      </c>
      <c r="D77" s="227"/>
      <c r="E77" s="227"/>
      <c r="F77" s="227"/>
      <c r="G77" s="227"/>
      <c r="H77" s="227"/>
      <c r="I77" s="227"/>
      <c r="J77" s="83"/>
      <c r="K77" s="44"/>
    </row>
    <row r="78" spans="1:11" s="35" customFormat="1" ht="74.25" customHeight="1" thickTop="1" thickBot="1">
      <c r="A78" s="255" t="s">
        <v>48</v>
      </c>
      <c r="B78" s="256"/>
      <c r="C78" s="256"/>
      <c r="D78" s="256"/>
      <c r="E78" s="256"/>
      <c r="F78" s="256"/>
      <c r="G78" s="256"/>
      <c r="H78" s="256"/>
      <c r="I78" s="256"/>
      <c r="J78" s="257"/>
    </row>
    <row r="79" spans="1:11" s="10" customFormat="1" ht="78" customHeight="1" thickTop="1">
      <c r="A79" s="51" t="s">
        <v>8</v>
      </c>
      <c r="B79" s="76" t="s">
        <v>78</v>
      </c>
      <c r="C79" s="273" t="s">
        <v>34</v>
      </c>
      <c r="D79" s="274"/>
      <c r="E79" s="274"/>
      <c r="F79" s="274"/>
      <c r="G79" s="274"/>
      <c r="H79" s="274"/>
      <c r="I79" s="274"/>
      <c r="J79" s="275"/>
    </row>
    <row r="80" spans="1:11" s="35" customFormat="1" ht="345.75" customHeight="1">
      <c r="A80" s="185">
        <v>1</v>
      </c>
      <c r="B80" s="199" t="s">
        <v>114</v>
      </c>
      <c r="C80" s="258" t="s">
        <v>120</v>
      </c>
      <c r="D80" s="259"/>
      <c r="E80" s="259"/>
      <c r="F80" s="259"/>
      <c r="G80" s="259"/>
      <c r="H80" s="259"/>
      <c r="I80" s="259"/>
      <c r="J80" s="260"/>
    </row>
    <row r="81" spans="1:10" s="10" customFormat="1" ht="285" customHeight="1">
      <c r="A81" s="200">
        <v>2</v>
      </c>
      <c r="B81" s="199" t="s">
        <v>115</v>
      </c>
      <c r="C81" s="347" t="s">
        <v>121</v>
      </c>
      <c r="D81" s="348"/>
      <c r="E81" s="348"/>
      <c r="F81" s="348"/>
      <c r="G81" s="348"/>
      <c r="H81" s="348"/>
      <c r="I81" s="348"/>
      <c r="J81" s="349"/>
    </row>
    <row r="82" spans="1:10" ht="239.25" customHeight="1">
      <c r="A82" s="185">
        <v>3</v>
      </c>
      <c r="B82" s="199" t="s">
        <v>110</v>
      </c>
      <c r="C82" s="263" t="s">
        <v>122</v>
      </c>
      <c r="D82" s="264"/>
      <c r="E82" s="264"/>
      <c r="F82" s="264"/>
      <c r="G82" s="264"/>
      <c r="H82" s="264"/>
      <c r="I82" s="264"/>
      <c r="J82" s="265"/>
    </row>
    <row r="83" spans="1:10" ht="186.75" customHeight="1">
      <c r="A83" s="185">
        <v>4</v>
      </c>
      <c r="B83" s="199" t="s">
        <v>123</v>
      </c>
      <c r="C83" s="258" t="s">
        <v>124</v>
      </c>
      <c r="D83" s="259"/>
      <c r="E83" s="259"/>
      <c r="F83" s="259"/>
      <c r="G83" s="259"/>
      <c r="H83" s="259"/>
      <c r="I83" s="259"/>
      <c r="J83" s="260"/>
    </row>
    <row r="84" spans="1:10" ht="193.5" customHeight="1">
      <c r="A84" s="185">
        <v>5</v>
      </c>
      <c r="B84" s="199" t="s">
        <v>125</v>
      </c>
      <c r="C84" s="258" t="s">
        <v>126</v>
      </c>
      <c r="D84" s="259"/>
      <c r="E84" s="259"/>
      <c r="F84" s="259"/>
      <c r="G84" s="259"/>
      <c r="H84" s="259"/>
      <c r="I84" s="259"/>
      <c r="J84" s="260"/>
    </row>
    <row r="85" spans="1:10" ht="243" customHeight="1">
      <c r="A85" s="185">
        <v>6</v>
      </c>
      <c r="B85" s="212" t="s">
        <v>116</v>
      </c>
      <c r="C85" s="258" t="s">
        <v>127</v>
      </c>
      <c r="D85" s="259"/>
      <c r="E85" s="259"/>
      <c r="F85" s="259"/>
      <c r="G85" s="259"/>
      <c r="H85" s="259"/>
      <c r="I85" s="259"/>
      <c r="J85" s="260"/>
    </row>
    <row r="86" spans="1:10" ht="123.75" hidden="1" customHeight="1">
      <c r="A86" s="185"/>
      <c r="B86" s="201"/>
      <c r="C86" s="202"/>
      <c r="D86" s="203"/>
      <c r="E86" s="203"/>
      <c r="F86" s="203"/>
      <c r="G86" s="203"/>
      <c r="H86" s="203"/>
      <c r="I86" s="203"/>
      <c r="J86" s="204"/>
    </row>
    <row r="87" spans="1:10" ht="140.25" customHeight="1">
      <c r="A87" s="185">
        <v>7</v>
      </c>
      <c r="B87" s="212" t="s">
        <v>128</v>
      </c>
      <c r="C87" s="258" t="s">
        <v>129</v>
      </c>
      <c r="D87" s="259"/>
      <c r="E87" s="259"/>
      <c r="F87" s="259"/>
      <c r="G87" s="259"/>
      <c r="H87" s="259"/>
      <c r="I87" s="259"/>
      <c r="J87" s="260"/>
    </row>
  </sheetData>
  <sheetProtection formatCells="0" formatColumns="0" formatRows="0" autoFilter="0"/>
  <protectedRanges>
    <protectedRange sqref="H20:I21" name="Zakres5"/>
    <protectedRange sqref="G59:G65" name="Rozstęp2"/>
    <protectedRange sqref="A14:J14" name="Rozstęp1"/>
    <protectedRange sqref="I74 A69:H77 K69:K77 I69:J73 I75:J77" name="Rozstęp3"/>
    <protectedRange sqref="I59:J65" name="Rozstęp4"/>
    <protectedRange sqref="H20:I21" name="Zakres6"/>
    <protectedRange sqref="H42:J44" name="Zakres7"/>
    <protectedRange sqref="A48:J53" name="Zakres8"/>
    <protectedRange sqref="H23:I32 H36:I40" name="Zakres9"/>
    <protectedRange sqref="A13:J13 A8:J11" name="Rozstęp1_1"/>
    <protectedRange sqref="A12:J12" name="Rozstęp1_1_1"/>
  </protectedRanges>
  <mergeCells count="110">
    <mergeCell ref="B6:C6"/>
    <mergeCell ref="D6:J6"/>
    <mergeCell ref="B7:C7"/>
    <mergeCell ref="D7:J7"/>
    <mergeCell ref="B8:C8"/>
    <mergeCell ref="D8:J8"/>
    <mergeCell ref="A2:J2"/>
    <mergeCell ref="B3:C3"/>
    <mergeCell ref="D3:J3"/>
    <mergeCell ref="B4:C4"/>
    <mergeCell ref="D4:J4"/>
    <mergeCell ref="B5:C5"/>
    <mergeCell ref="D5:J5"/>
    <mergeCell ref="B17:J17"/>
    <mergeCell ref="A18:J18"/>
    <mergeCell ref="D19:G19"/>
    <mergeCell ref="B20:C20"/>
    <mergeCell ref="D20:G20"/>
    <mergeCell ref="B21:C21"/>
    <mergeCell ref="D21:G21"/>
    <mergeCell ref="D9:E9"/>
    <mergeCell ref="D10:E10"/>
    <mergeCell ref="D11:E11"/>
    <mergeCell ref="D12:E12"/>
    <mergeCell ref="D14:E14"/>
    <mergeCell ref="A15:J15"/>
    <mergeCell ref="B25:C25"/>
    <mergeCell ref="D25:G25"/>
    <mergeCell ref="B26:C26"/>
    <mergeCell ref="D26:G26"/>
    <mergeCell ref="B27:C27"/>
    <mergeCell ref="D27:G27"/>
    <mergeCell ref="B22:C22"/>
    <mergeCell ref="D22:G22"/>
    <mergeCell ref="B23:C23"/>
    <mergeCell ref="D23:G23"/>
    <mergeCell ref="B24:C24"/>
    <mergeCell ref="D24:G24"/>
    <mergeCell ref="B34:C34"/>
    <mergeCell ref="D34:G34"/>
    <mergeCell ref="B35:C35"/>
    <mergeCell ref="D35:G35"/>
    <mergeCell ref="B38:G38"/>
    <mergeCell ref="H38:I38"/>
    <mergeCell ref="B28:C28"/>
    <mergeCell ref="D28:G28"/>
    <mergeCell ref="B31:J31"/>
    <mergeCell ref="B32:J32"/>
    <mergeCell ref="B33:C33"/>
    <mergeCell ref="D33:G33"/>
    <mergeCell ref="B43:G43"/>
    <mergeCell ref="H43:I43"/>
    <mergeCell ref="B44:G44"/>
    <mergeCell ref="H44:I44"/>
    <mergeCell ref="F45:G45"/>
    <mergeCell ref="H45:J45"/>
    <mergeCell ref="B39:G39"/>
    <mergeCell ref="H39:I39"/>
    <mergeCell ref="B41:G41"/>
    <mergeCell ref="H41:I41"/>
    <mergeCell ref="B42:G42"/>
    <mergeCell ref="H42:I42"/>
    <mergeCell ref="A57:A58"/>
    <mergeCell ref="B57:C58"/>
    <mergeCell ref="D57:D58"/>
    <mergeCell ref="E57:E58"/>
    <mergeCell ref="F57:F58"/>
    <mergeCell ref="G57:H57"/>
    <mergeCell ref="D46:E46"/>
    <mergeCell ref="A47:J47"/>
    <mergeCell ref="F49:G49"/>
    <mergeCell ref="C51:G51"/>
    <mergeCell ref="F52:G52"/>
    <mergeCell ref="H52:J52"/>
    <mergeCell ref="I57:J58"/>
    <mergeCell ref="B59:C59"/>
    <mergeCell ref="I59:J59"/>
    <mergeCell ref="B60:C60"/>
    <mergeCell ref="I60:J60"/>
    <mergeCell ref="B61:C61"/>
    <mergeCell ref="I61:J61"/>
    <mergeCell ref="D53:E53"/>
    <mergeCell ref="C54:G54"/>
    <mergeCell ref="H54:J54"/>
    <mergeCell ref="B55:J55"/>
    <mergeCell ref="B65:C65"/>
    <mergeCell ref="I65:J65"/>
    <mergeCell ref="B66:C66"/>
    <mergeCell ref="I66:J66"/>
    <mergeCell ref="H67:J67"/>
    <mergeCell ref="D68:E68"/>
    <mergeCell ref="B62:C62"/>
    <mergeCell ref="I62:J62"/>
    <mergeCell ref="B63:C63"/>
    <mergeCell ref="I63:J63"/>
    <mergeCell ref="B64:C64"/>
    <mergeCell ref="I64:J64"/>
    <mergeCell ref="C87:J87"/>
    <mergeCell ref="C80:J80"/>
    <mergeCell ref="C81:J81"/>
    <mergeCell ref="C82:J82"/>
    <mergeCell ref="C83:J83"/>
    <mergeCell ref="C84:J84"/>
    <mergeCell ref="C85:J85"/>
    <mergeCell ref="B69:K69"/>
    <mergeCell ref="A74:B74"/>
    <mergeCell ref="E74:H74"/>
    <mergeCell ref="I74:J74"/>
    <mergeCell ref="A78:J78"/>
    <mergeCell ref="C79:J79"/>
  </mergeCells>
  <printOptions horizontalCentered="1"/>
  <pageMargins left="0" right="0" top="0.51181102362204722" bottom="0.35433070866141736" header="0" footer="0"/>
  <pageSetup paperSize="9" scale="33" fitToHeight="5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rowBreaks count="7" manualBreakCount="7">
    <brk id="13" max="9" man="1"/>
    <brk id="25" max="9" man="1"/>
    <brk id="37" max="9" man="1"/>
    <brk id="45" max="9" man="1"/>
    <brk id="52" max="9" man="1"/>
    <brk id="67" max="9" man="1"/>
    <brk id="76" max="9"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view="pageBreakPreview" topLeftCell="A4" zoomScale="42" zoomScaleNormal="100" zoomScaleSheetLayoutView="42" zoomScalePageLayoutView="42" workbookViewId="0">
      <selection activeCell="J12" sqref="J12"/>
    </sheetView>
  </sheetViews>
  <sheetFormatPr defaultRowHeight="25"/>
  <cols>
    <col min="1" max="1" width="14" style="20" customWidth="1"/>
    <col min="2" max="2" width="58.453125" style="15" customWidth="1"/>
    <col min="3" max="3" width="66.26953125" style="111" customWidth="1"/>
    <col min="4" max="4" width="34.26953125" style="111" customWidth="1"/>
    <col min="5" max="5" width="43" style="111" customWidth="1"/>
    <col min="6" max="6" width="58.81640625" style="111" customWidth="1"/>
    <col min="7" max="7" width="61" customWidth="1"/>
    <col min="8" max="8" width="27.7265625" customWidth="1"/>
    <col min="9" max="9" width="24.1796875" customWidth="1"/>
    <col min="10" max="10" width="45.7265625" customWidth="1"/>
  </cols>
  <sheetData>
    <row r="2" spans="1:12" ht="31">
      <c r="B2" s="114" t="str">
        <f>'Oceniający 1'!B13</f>
        <v>Numer ewidencyjny wniosku:</v>
      </c>
      <c r="C2" s="84">
        <f>'Oceniający 1'!C13</f>
        <v>0</v>
      </c>
      <c r="D2" s="84"/>
      <c r="E2" s="110"/>
      <c r="F2" s="110"/>
      <c r="G2" s="110"/>
      <c r="H2" s="110"/>
      <c r="I2" s="110"/>
      <c r="J2" s="110"/>
      <c r="K2" s="110"/>
      <c r="L2" s="22"/>
    </row>
    <row r="3" spans="1:12" ht="31">
      <c r="A3" s="77"/>
      <c r="B3" s="84"/>
      <c r="C3" s="84"/>
      <c r="D3" s="110"/>
      <c r="E3" s="110"/>
      <c r="F3" s="110"/>
      <c r="G3" s="110"/>
      <c r="H3" s="110"/>
      <c r="I3" s="110"/>
      <c r="J3" s="110"/>
      <c r="K3" s="22"/>
      <c r="L3" s="22"/>
    </row>
    <row r="4" spans="1:12" ht="251.25" customHeight="1">
      <c r="A4" s="77"/>
      <c r="B4" s="316" t="s">
        <v>41</v>
      </c>
      <c r="C4" s="316"/>
      <c r="D4" s="367" t="str">
        <f>'Oceniający 1'!D3:J3</f>
        <v>4e promowanie strategii niskoemisyjnych dla wszystkich rodzajów terytoriów, w szczególności dla obszarów miejskich, w tym wspieranie zrównoważonej multimodalnej mobilności miejskiej i działań adaptacyjnych mających oddziaływanie łagodzące dla zmiany klimatu</v>
      </c>
      <c r="E4" s="367"/>
      <c r="F4" s="367"/>
      <c r="G4" s="367"/>
      <c r="H4" s="367"/>
      <c r="I4" s="367"/>
      <c r="J4" s="110"/>
      <c r="K4" s="22"/>
      <c r="L4" s="22"/>
    </row>
    <row r="5" spans="1:12" ht="51.75" customHeight="1">
      <c r="A5" s="77"/>
      <c r="B5" s="317" t="s">
        <v>27</v>
      </c>
      <c r="C5" s="317"/>
      <c r="D5" s="368" t="str">
        <f>'Oceniający 1'!D4:J4</f>
        <v>3 EFEKTYWNA I ZIELONA ENERGIA</v>
      </c>
      <c r="E5" s="369"/>
      <c r="F5" s="369"/>
      <c r="G5" s="369"/>
      <c r="H5" s="85"/>
      <c r="I5" s="85"/>
      <c r="J5" s="110"/>
      <c r="K5" s="22"/>
      <c r="L5" s="22"/>
    </row>
    <row r="6" spans="1:12" ht="90.75" customHeight="1">
      <c r="A6" s="77"/>
      <c r="B6" s="317" t="s">
        <v>28</v>
      </c>
      <c r="C6" s="317"/>
      <c r="D6" s="300" t="str">
        <f>'Oceniający 1'!D5:J5</f>
        <v xml:space="preserve">3.4 Strategia niskoemisyjna, wsparcie zrównoważonej multimodalnej mobilności miejskiej </v>
      </c>
      <c r="E6" s="300"/>
      <c r="F6" s="300"/>
      <c r="G6" s="300"/>
      <c r="H6" s="85"/>
      <c r="I6" s="85"/>
      <c r="J6" s="110"/>
      <c r="K6" s="22"/>
      <c r="L6" s="22"/>
    </row>
    <row r="7" spans="1:12" ht="46.5" customHeight="1">
      <c r="A7" s="77"/>
      <c r="B7" s="299" t="s">
        <v>30</v>
      </c>
      <c r="C7" s="299"/>
      <c r="D7" s="369" t="str">
        <f>'Oceniający 1'!D6:J6</f>
        <v>Inteligentne Systemy Transportowe - ITS</v>
      </c>
      <c r="E7" s="369"/>
      <c r="F7" s="369"/>
      <c r="G7" s="369"/>
      <c r="H7" s="110"/>
      <c r="I7" s="110"/>
      <c r="J7" s="110"/>
      <c r="K7" s="22"/>
      <c r="L7" s="22"/>
    </row>
    <row r="8" spans="1:12" ht="48" customHeight="1">
      <c r="A8" s="77"/>
      <c r="B8" s="301" t="s">
        <v>42</v>
      </c>
      <c r="C8" s="301"/>
      <c r="D8" s="303">
        <f>'Oceniający 1'!D7:J7</f>
        <v>0</v>
      </c>
      <c r="E8" s="303"/>
      <c r="F8" s="303"/>
      <c r="G8" s="303"/>
      <c r="H8" s="110"/>
      <c r="I8" s="110"/>
      <c r="J8" s="110"/>
      <c r="K8" s="22"/>
      <c r="L8" s="22"/>
    </row>
    <row r="9" spans="1:12" ht="44.25" customHeight="1">
      <c r="A9" s="77"/>
      <c r="B9" s="108" t="s">
        <v>21</v>
      </c>
      <c r="C9" s="108"/>
      <c r="D9" s="303">
        <f>'Oceniający 1'!D8:J8</f>
        <v>0</v>
      </c>
      <c r="E9" s="303"/>
      <c r="F9" s="303"/>
      <c r="G9" s="303"/>
      <c r="H9" s="110"/>
      <c r="I9" s="110"/>
      <c r="J9" s="110"/>
      <c r="K9" s="22"/>
      <c r="L9" s="22"/>
    </row>
    <row r="10" spans="1:12" ht="44.25" customHeight="1">
      <c r="A10" s="77"/>
      <c r="B10" s="301" t="s">
        <v>1</v>
      </c>
      <c r="C10" s="301"/>
      <c r="D10" s="366">
        <f>'Oceniający 1'!D9:E9</f>
        <v>0</v>
      </c>
      <c r="E10" s="366"/>
      <c r="F10" s="366"/>
      <c r="G10" s="366"/>
      <c r="H10" s="110"/>
      <c r="I10" s="110"/>
      <c r="J10" s="110"/>
      <c r="K10" s="22"/>
      <c r="L10" s="22"/>
    </row>
    <row r="11" spans="1:12" ht="48" customHeight="1">
      <c r="A11" s="77"/>
      <c r="B11" s="23" t="s">
        <v>43</v>
      </c>
      <c r="C11" s="24"/>
      <c r="D11" s="366">
        <f>'Oceniający 1'!D10:E10</f>
        <v>0</v>
      </c>
      <c r="E11" s="366"/>
      <c r="F11" s="366"/>
      <c r="G11" s="366"/>
      <c r="H11" s="112"/>
      <c r="I11" s="110"/>
      <c r="J11" s="110"/>
      <c r="K11" s="22"/>
      <c r="L11" s="22"/>
    </row>
    <row r="12" spans="1:12" ht="49.5" customHeight="1">
      <c r="A12" s="77"/>
      <c r="B12" s="23" t="s">
        <v>77</v>
      </c>
      <c r="C12" s="24"/>
      <c r="D12" s="366">
        <f>'Oceniający 1'!D11:E11</f>
        <v>0</v>
      </c>
      <c r="E12" s="366"/>
      <c r="F12" s="366"/>
      <c r="G12" s="366"/>
      <c r="H12" s="110"/>
      <c r="I12" s="110"/>
      <c r="J12" s="110"/>
      <c r="K12" s="22"/>
      <c r="L12" s="22"/>
    </row>
    <row r="13" spans="1:12" ht="49.5" customHeight="1">
      <c r="A13" s="77"/>
      <c r="B13" s="23" t="s">
        <v>76</v>
      </c>
      <c r="C13" s="24"/>
      <c r="D13" s="366">
        <f>'Oceniający 1'!D12:E12</f>
        <v>0</v>
      </c>
      <c r="E13" s="366"/>
      <c r="F13" s="366"/>
      <c r="G13" s="366"/>
      <c r="H13" s="123"/>
      <c r="I13" s="123"/>
      <c r="J13" s="123"/>
      <c r="K13" s="22"/>
      <c r="L13" s="22"/>
    </row>
    <row r="14" spans="1:12" ht="33.5">
      <c r="A14" s="77"/>
      <c r="B14" s="23"/>
      <c r="C14" s="24"/>
      <c r="D14" s="110"/>
      <c r="E14" s="110"/>
      <c r="F14" s="110"/>
      <c r="G14" s="110"/>
      <c r="H14" s="110"/>
      <c r="I14" s="110"/>
      <c r="J14" s="110"/>
      <c r="K14" s="22"/>
      <c r="L14" s="22"/>
    </row>
    <row r="15" spans="1:12" ht="33.5">
      <c r="A15" s="77"/>
      <c r="B15" s="23"/>
      <c r="C15" s="24"/>
      <c r="D15" s="110"/>
      <c r="E15" s="404" t="s">
        <v>54</v>
      </c>
      <c r="F15" s="404"/>
      <c r="G15" s="404"/>
      <c r="H15" s="404"/>
      <c r="I15" s="110"/>
      <c r="J15" s="110"/>
      <c r="K15" s="22"/>
      <c r="L15" s="22"/>
    </row>
    <row r="16" spans="1:12" ht="34" thickBot="1">
      <c r="A16" s="77"/>
      <c r="B16" s="23"/>
      <c r="C16" s="24"/>
      <c r="D16" s="110"/>
      <c r="E16" s="110"/>
      <c r="F16" s="110"/>
      <c r="G16" s="110"/>
      <c r="H16" s="110"/>
      <c r="I16" s="110"/>
      <c r="J16" s="110"/>
      <c r="K16" s="22"/>
      <c r="L16" s="22"/>
    </row>
    <row r="17" spans="1:12" ht="54" customHeight="1" thickTop="1" thickBot="1">
      <c r="A17" s="77"/>
      <c r="B17" s="23"/>
      <c r="C17" s="28"/>
      <c r="D17" s="219"/>
      <c r="E17" s="407" t="s">
        <v>56</v>
      </c>
      <c r="F17" s="408"/>
      <c r="G17" s="79" t="s">
        <v>51</v>
      </c>
      <c r="H17" s="405" t="s">
        <v>52</v>
      </c>
      <c r="I17" s="406"/>
      <c r="J17" s="110"/>
      <c r="K17" s="22"/>
      <c r="L17" s="22"/>
    </row>
    <row r="18" spans="1:12" ht="57" customHeight="1" thickTop="1">
      <c r="A18" s="77"/>
      <c r="B18" s="86"/>
      <c r="C18" s="417" t="s">
        <v>57</v>
      </c>
      <c r="D18" s="418"/>
      <c r="E18" s="414"/>
      <c r="F18" s="416"/>
      <c r="G18" s="87"/>
      <c r="H18" s="414"/>
      <c r="I18" s="415"/>
      <c r="J18" s="110"/>
      <c r="K18" s="22"/>
      <c r="L18" s="22"/>
    </row>
    <row r="19" spans="1:12" ht="51.75" customHeight="1">
      <c r="A19" s="77"/>
      <c r="B19" s="109"/>
      <c r="C19" s="419" t="s">
        <v>60</v>
      </c>
      <c r="D19" s="420"/>
      <c r="E19" s="414"/>
      <c r="F19" s="416"/>
      <c r="G19" s="87"/>
      <c r="H19" s="414"/>
      <c r="I19" s="415"/>
      <c r="J19" s="110"/>
      <c r="K19" s="22"/>
      <c r="L19" s="22"/>
    </row>
    <row r="20" spans="1:12" ht="59.25" customHeight="1" thickBot="1">
      <c r="A20" s="77"/>
      <c r="B20" s="109"/>
      <c r="C20" s="421" t="s">
        <v>58</v>
      </c>
      <c r="D20" s="422"/>
      <c r="E20" s="409"/>
      <c r="F20" s="410"/>
      <c r="G20" s="88"/>
      <c r="H20" s="409"/>
      <c r="I20" s="411"/>
      <c r="J20" s="110"/>
      <c r="K20" s="22"/>
      <c r="L20" s="22"/>
    </row>
    <row r="21" spans="1:12" ht="26.5" thickTop="1">
      <c r="A21" s="77"/>
      <c r="B21" s="109"/>
      <c r="C21" s="110"/>
      <c r="D21" s="110"/>
      <c r="E21" s="110"/>
      <c r="F21" s="110"/>
      <c r="G21" s="110"/>
      <c r="H21" s="110"/>
      <c r="I21" s="110"/>
      <c r="J21" s="110"/>
      <c r="K21" s="22"/>
      <c r="L21" s="22"/>
    </row>
    <row r="22" spans="1:12" ht="58.5" customHeight="1">
      <c r="A22" s="89"/>
      <c r="B22" s="90"/>
      <c r="C22" s="78"/>
      <c r="D22" s="78"/>
      <c r="E22" s="372" t="s">
        <v>53</v>
      </c>
      <c r="F22" s="372"/>
      <c r="G22" s="372"/>
      <c r="H22" s="372"/>
      <c r="I22" s="78"/>
      <c r="J22" s="78"/>
      <c r="K22" s="26"/>
      <c r="L22" s="26"/>
    </row>
    <row r="23" spans="1:12" ht="26.5" thickBot="1">
      <c r="A23" s="89"/>
      <c r="B23" s="22"/>
      <c r="C23" s="22"/>
      <c r="D23" s="22"/>
      <c r="E23" s="22"/>
      <c r="F23" s="22"/>
      <c r="G23" s="26"/>
      <c r="H23" s="26"/>
      <c r="I23" s="26"/>
      <c r="J23" s="26"/>
      <c r="K23" s="26"/>
      <c r="L23" s="26"/>
    </row>
    <row r="24" spans="1:12" ht="85.5" customHeight="1" thickTop="1" thickBot="1">
      <c r="A24" s="89"/>
      <c r="B24" s="22"/>
      <c r="C24" s="376"/>
      <c r="D24" s="377"/>
      <c r="E24" s="402" t="s">
        <v>59</v>
      </c>
      <c r="F24" s="403"/>
      <c r="G24" s="403"/>
      <c r="H24" s="412" t="s">
        <v>20</v>
      </c>
      <c r="I24" s="413"/>
      <c r="J24" s="91"/>
      <c r="K24" s="91"/>
      <c r="L24" s="26"/>
    </row>
    <row r="25" spans="1:12" ht="47.25" customHeight="1" thickTop="1">
      <c r="A25" s="89"/>
      <c r="B25" s="22"/>
      <c r="C25" s="373" t="s">
        <v>57</v>
      </c>
      <c r="D25" s="374"/>
      <c r="E25" s="375">
        <f>E18</f>
        <v>0</v>
      </c>
      <c r="F25" s="375"/>
      <c r="G25" s="375"/>
      <c r="H25" s="370">
        <f>'Oceniający 1'!H66</f>
        <v>0</v>
      </c>
      <c r="I25" s="371"/>
      <c r="J25" s="92"/>
      <c r="K25" s="93"/>
      <c r="L25" s="26"/>
    </row>
    <row r="26" spans="1:12" ht="55.5" customHeight="1">
      <c r="A26" s="89"/>
      <c r="B26" s="22"/>
      <c r="C26" s="373" t="s">
        <v>60</v>
      </c>
      <c r="D26" s="374"/>
      <c r="E26" s="378">
        <f>E19</f>
        <v>0</v>
      </c>
      <c r="F26" s="379"/>
      <c r="G26" s="380"/>
      <c r="H26" s="380">
        <f>'Oceniający 2'!H66</f>
        <v>0</v>
      </c>
      <c r="I26" s="381"/>
      <c r="J26" s="92"/>
      <c r="K26" s="94"/>
      <c r="L26" s="26"/>
    </row>
    <row r="27" spans="1:12" ht="51" customHeight="1" thickBot="1">
      <c r="A27" s="89"/>
      <c r="B27" s="22"/>
      <c r="C27" s="382" t="s">
        <v>61</v>
      </c>
      <c r="D27" s="383"/>
      <c r="E27" s="384"/>
      <c r="F27" s="385"/>
      <c r="G27" s="385"/>
      <c r="H27" s="386"/>
      <c r="I27" s="387"/>
      <c r="J27" s="92"/>
      <c r="K27" s="94"/>
      <c r="L27" s="26"/>
    </row>
    <row r="28" spans="1:12" ht="58.5" customHeight="1" thickTop="1" thickBot="1">
      <c r="A28" s="89"/>
      <c r="B28" s="22"/>
      <c r="C28" s="390" t="s">
        <v>62</v>
      </c>
      <c r="D28" s="391"/>
      <c r="E28" s="392"/>
      <c r="F28" s="393"/>
      <c r="G28" s="394"/>
      <c r="H28" s="395">
        <f>H25+H26+H27</f>
        <v>0</v>
      </c>
      <c r="I28" s="396"/>
      <c r="J28" s="92"/>
      <c r="K28" s="94"/>
      <c r="L28" s="26"/>
    </row>
    <row r="29" spans="1:12" ht="53.5" thickTop="1" thickBot="1">
      <c r="A29" s="89"/>
      <c r="B29" s="22"/>
      <c r="C29" s="397" t="s">
        <v>63</v>
      </c>
      <c r="D29" s="398"/>
      <c r="E29" s="398"/>
      <c r="F29" s="398"/>
      <c r="G29" s="399"/>
      <c r="H29" s="400">
        <f>H28/2</f>
        <v>0</v>
      </c>
      <c r="I29" s="401"/>
      <c r="J29" s="95"/>
      <c r="K29" s="96"/>
      <c r="L29" s="26"/>
    </row>
    <row r="30" spans="1:12" ht="53" thickTop="1">
      <c r="A30" s="89"/>
      <c r="B30" s="22"/>
      <c r="C30" s="97"/>
      <c r="D30" s="97"/>
      <c r="E30" s="97"/>
      <c r="F30" s="97"/>
      <c r="G30" s="97"/>
      <c r="H30" s="98"/>
      <c r="I30" s="98"/>
      <c r="J30" s="95"/>
      <c r="K30" s="96"/>
      <c r="L30" s="26"/>
    </row>
    <row r="31" spans="1:12" ht="31">
      <c r="A31" s="89"/>
      <c r="B31" s="99" t="s">
        <v>64</v>
      </c>
      <c r="C31" s="37"/>
      <c r="D31" s="37">
        <f>'Oceniający 1'!C74</f>
        <v>0</v>
      </c>
      <c r="E31" s="99" t="s">
        <v>19</v>
      </c>
      <c r="F31" s="122">
        <f>'Oceniający 1'!E74:I74</f>
        <v>0</v>
      </c>
      <c r="G31" s="26"/>
      <c r="H31" s="26"/>
      <c r="I31" s="26"/>
      <c r="J31" s="26"/>
      <c r="K31" s="26"/>
      <c r="L31" s="26"/>
    </row>
    <row r="32" spans="1:12" ht="31">
      <c r="A32" s="89"/>
      <c r="B32" s="99"/>
      <c r="C32" s="22"/>
      <c r="D32" s="22"/>
      <c r="E32" s="99"/>
      <c r="F32" s="22"/>
      <c r="G32" s="26"/>
      <c r="H32" s="26"/>
      <c r="I32" s="26"/>
      <c r="J32" s="26"/>
      <c r="K32" s="26"/>
      <c r="L32" s="26"/>
    </row>
    <row r="33" spans="1:12" ht="31">
      <c r="A33" s="89"/>
      <c r="B33" s="37"/>
      <c r="C33" s="37"/>
      <c r="D33" s="100" t="s">
        <v>65</v>
      </c>
      <c r="E33" s="100"/>
      <c r="F33" s="37"/>
      <c r="G33" s="32"/>
      <c r="H33" s="32"/>
      <c r="I33" s="32"/>
      <c r="J33" s="32"/>
      <c r="K33" s="26"/>
      <c r="L33" s="26"/>
    </row>
    <row r="34" spans="1:12" ht="31">
      <c r="A34" s="89"/>
      <c r="B34" s="37"/>
      <c r="C34" s="37"/>
      <c r="D34" s="37"/>
      <c r="E34" s="37"/>
      <c r="F34" s="37"/>
      <c r="G34" s="32"/>
      <c r="H34" s="32"/>
      <c r="I34" s="32"/>
      <c r="J34" s="32"/>
      <c r="K34" s="26"/>
      <c r="L34" s="26"/>
    </row>
    <row r="35" spans="1:12" ht="31">
      <c r="A35" s="101"/>
      <c r="B35" s="37"/>
      <c r="C35" s="37" t="s">
        <v>66</v>
      </c>
      <c r="D35" s="100" t="s">
        <v>67</v>
      </c>
      <c r="E35" s="37"/>
      <c r="F35" s="115"/>
      <c r="G35" s="37"/>
      <c r="H35" s="254" t="s">
        <v>69</v>
      </c>
      <c r="I35" s="254"/>
      <c r="J35" s="100" t="s">
        <v>68</v>
      </c>
      <c r="K35" s="102"/>
      <c r="L35" s="102"/>
    </row>
    <row r="36" spans="1:12" ht="26">
      <c r="A36" s="89"/>
      <c r="B36" s="22"/>
      <c r="C36" s="22"/>
      <c r="D36" s="22"/>
      <c r="E36" s="22"/>
      <c r="F36" s="22"/>
      <c r="G36" s="26"/>
      <c r="H36" s="26"/>
      <c r="I36" s="26"/>
      <c r="J36" s="26"/>
      <c r="K36" s="26"/>
      <c r="L36" s="26"/>
    </row>
    <row r="37" spans="1:12" ht="28.5">
      <c r="A37" s="103" t="s">
        <v>70</v>
      </c>
      <c r="B37" s="388" t="s">
        <v>71</v>
      </c>
      <c r="C37" s="389"/>
      <c r="D37" s="389"/>
      <c r="E37" s="389"/>
      <c r="F37" s="389"/>
      <c r="G37" s="389"/>
      <c r="H37" s="389"/>
      <c r="I37" s="389"/>
      <c r="J37" s="389"/>
      <c r="K37" s="26"/>
      <c r="L37" s="26"/>
    </row>
  </sheetData>
  <sheetProtection formatCells="0" formatColumns="0" formatRows="0" autoFilter="0"/>
  <protectedRanges>
    <protectedRange sqref="B10:B18 C10:C17" name="Rozstęp1_1_2"/>
    <protectedRange sqref="C35:K35" name="Rozstęp1_2_1"/>
  </protectedRanges>
  <mergeCells count="48">
    <mergeCell ref="D13:G13"/>
    <mergeCell ref="E24:G24"/>
    <mergeCell ref="E15:H15"/>
    <mergeCell ref="H17:I17"/>
    <mergeCell ref="E17:F17"/>
    <mergeCell ref="E20:F20"/>
    <mergeCell ref="H20:I20"/>
    <mergeCell ref="H24:I24"/>
    <mergeCell ref="H18:I18"/>
    <mergeCell ref="H19:I19"/>
    <mergeCell ref="E18:F18"/>
    <mergeCell ref="E19:F19"/>
    <mergeCell ref="C18:D18"/>
    <mergeCell ref="C19:D19"/>
    <mergeCell ref="C20:D20"/>
    <mergeCell ref="B37:J37"/>
    <mergeCell ref="C28:D28"/>
    <mergeCell ref="E28:G28"/>
    <mergeCell ref="H28:I28"/>
    <mergeCell ref="C29:G29"/>
    <mergeCell ref="H29:I29"/>
    <mergeCell ref="H35:I35"/>
    <mergeCell ref="C26:D26"/>
    <mergeCell ref="E26:G26"/>
    <mergeCell ref="H26:I26"/>
    <mergeCell ref="C27:D27"/>
    <mergeCell ref="E27:G27"/>
    <mergeCell ref="H27:I27"/>
    <mergeCell ref="H25:I25"/>
    <mergeCell ref="E22:H22"/>
    <mergeCell ref="C25:D25"/>
    <mergeCell ref="E25:G25"/>
    <mergeCell ref="C24:D24"/>
    <mergeCell ref="D11:G11"/>
    <mergeCell ref="D12:G12"/>
    <mergeCell ref="B4:C4"/>
    <mergeCell ref="D4:I4"/>
    <mergeCell ref="D8:G8"/>
    <mergeCell ref="D9:G9"/>
    <mergeCell ref="D10:G10"/>
    <mergeCell ref="B5:C5"/>
    <mergeCell ref="D5:G5"/>
    <mergeCell ref="B6:C6"/>
    <mergeCell ref="D6:G6"/>
    <mergeCell ref="B7:C7"/>
    <mergeCell ref="D7:G7"/>
    <mergeCell ref="B8:C8"/>
    <mergeCell ref="B10:C10"/>
  </mergeCells>
  <printOptions horizontalCentered="1"/>
  <pageMargins left="0.15748031496062992" right="0.19685039370078741" top="0.51181102362204722" bottom="0.35433070866141736" header="0.31496062992125984" footer="0.31496062992125984"/>
  <pageSetup paperSize="9" scale="28" fitToHeight="2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tabSelected="1" view="pageBreakPreview" zoomScale="42" zoomScaleNormal="100" zoomScaleSheetLayoutView="42" zoomScalePageLayoutView="42" workbookViewId="0">
      <selection activeCell="B3" sqref="B3:C3"/>
    </sheetView>
  </sheetViews>
  <sheetFormatPr defaultRowHeight="25"/>
  <cols>
    <col min="1" max="1" width="14" style="20" customWidth="1"/>
    <col min="2" max="2" width="58.453125" style="15" customWidth="1"/>
    <col min="3" max="3" width="63.54296875" style="113" customWidth="1"/>
    <col min="4" max="4" width="34.26953125" style="113" customWidth="1"/>
    <col min="5" max="5" width="43" style="113" customWidth="1"/>
    <col min="6" max="6" width="21.453125" style="113" customWidth="1"/>
    <col min="7" max="7" width="97.7265625" customWidth="1"/>
    <col min="8" max="8" width="22.54296875" customWidth="1"/>
    <col min="9" max="9" width="25.453125" customWidth="1"/>
    <col min="10" max="10" width="34.453125" customWidth="1"/>
  </cols>
  <sheetData>
    <row r="1" spans="1:11" ht="106.5" customHeight="1"/>
    <row r="2" spans="1:11" s="35" customFormat="1" ht="132.75" customHeight="1">
      <c r="A2" s="315" t="s">
        <v>87</v>
      </c>
      <c r="B2" s="315"/>
      <c r="C2" s="315"/>
      <c r="D2" s="315"/>
      <c r="E2" s="315"/>
      <c r="F2" s="315"/>
      <c r="G2" s="315"/>
      <c r="H2" s="315"/>
      <c r="I2" s="315"/>
      <c r="J2" s="315"/>
    </row>
    <row r="3" spans="1:11" s="35" customFormat="1" ht="226.5" customHeight="1">
      <c r="A3" s="16"/>
      <c r="B3" s="316" t="s">
        <v>41</v>
      </c>
      <c r="C3" s="316"/>
      <c r="D3" s="316" t="s">
        <v>88</v>
      </c>
      <c r="E3" s="316"/>
      <c r="F3" s="316"/>
      <c r="G3" s="316"/>
      <c r="H3" s="316"/>
      <c r="I3" s="316"/>
      <c r="J3" s="316"/>
    </row>
    <row r="4" spans="1:11" s="35" customFormat="1" ht="70.5" customHeight="1">
      <c r="A4" s="12"/>
      <c r="B4" s="317" t="s">
        <v>27</v>
      </c>
      <c r="C4" s="317"/>
      <c r="D4" s="318" t="s">
        <v>85</v>
      </c>
      <c r="E4" s="318"/>
      <c r="F4" s="318"/>
      <c r="G4" s="318"/>
      <c r="H4" s="318"/>
      <c r="I4" s="318"/>
      <c r="J4" s="318"/>
    </row>
    <row r="5" spans="1:11" s="35" customFormat="1" ht="81.75" customHeight="1">
      <c r="A5" s="12"/>
      <c r="B5" s="317" t="s">
        <v>28</v>
      </c>
      <c r="C5" s="317"/>
      <c r="D5" s="299" t="str">
        <f>'Oceniający 1'!D5:J5</f>
        <v xml:space="preserve">3.4 Strategia niskoemisyjna, wsparcie zrównoważonej multimodalnej mobilności miejskiej </v>
      </c>
      <c r="E5" s="299"/>
      <c r="F5" s="299"/>
      <c r="G5" s="299"/>
      <c r="H5" s="299"/>
      <c r="I5" s="299"/>
      <c r="J5" s="299"/>
    </row>
    <row r="6" spans="1:11" s="35" customFormat="1" ht="78.75" customHeight="1">
      <c r="A6" s="12"/>
      <c r="B6" s="299" t="s">
        <v>30</v>
      </c>
      <c r="C6" s="299"/>
      <c r="D6" s="300" t="str">
        <f>'Oceniający 1'!D6:J6</f>
        <v>Inteligentne Systemy Transportowe - ITS</v>
      </c>
      <c r="E6" s="300"/>
      <c r="F6" s="300"/>
      <c r="G6" s="300"/>
      <c r="H6" s="300"/>
      <c r="I6" s="300"/>
      <c r="J6" s="300"/>
    </row>
    <row r="7" spans="1:11" s="35" customFormat="1" ht="84" customHeight="1">
      <c r="A7" s="19"/>
      <c r="B7" s="301" t="s">
        <v>42</v>
      </c>
      <c r="C7" s="301"/>
      <c r="D7" s="302">
        <f>'Oceniający 1'!D7:J7</f>
        <v>0</v>
      </c>
      <c r="E7" s="302"/>
      <c r="F7" s="302"/>
      <c r="G7" s="302"/>
      <c r="H7" s="302"/>
      <c r="I7" s="302"/>
      <c r="J7" s="302"/>
      <c r="K7" s="2"/>
    </row>
    <row r="8" spans="1:11" s="2" customFormat="1" ht="87" customHeight="1">
      <c r="A8" s="19"/>
      <c r="B8" s="301" t="s">
        <v>21</v>
      </c>
      <c r="C8" s="301"/>
      <c r="D8" s="303">
        <f>'Oceniający 1'!D8:J8</f>
        <v>0</v>
      </c>
      <c r="E8" s="303"/>
      <c r="F8" s="303"/>
      <c r="G8" s="303"/>
      <c r="H8" s="303"/>
      <c r="I8" s="303"/>
      <c r="J8" s="304"/>
    </row>
    <row r="9" spans="1:11" ht="80.25" customHeight="1">
      <c r="B9" s="23" t="s">
        <v>1</v>
      </c>
      <c r="C9" s="24"/>
      <c r="D9" s="296">
        <f>'Oceniający 1'!D9:E9</f>
        <v>0</v>
      </c>
      <c r="E9" s="296"/>
      <c r="F9" s="24"/>
      <c r="G9" s="25"/>
      <c r="H9" s="25"/>
      <c r="I9" s="25"/>
      <c r="J9" s="26"/>
    </row>
    <row r="10" spans="1:11" ht="97.5" customHeight="1">
      <c r="B10" s="23" t="s">
        <v>43</v>
      </c>
      <c r="C10" s="24"/>
      <c r="D10" s="296">
        <f>'Oceniający 1'!D10:E10</f>
        <v>0</v>
      </c>
      <c r="E10" s="296"/>
      <c r="F10" s="25"/>
      <c r="G10" s="25"/>
      <c r="H10" s="25"/>
      <c r="I10" s="25"/>
      <c r="J10" s="26"/>
    </row>
    <row r="11" spans="1:11" ht="102" customHeight="1">
      <c r="B11" s="23" t="s">
        <v>75</v>
      </c>
      <c r="C11" s="27"/>
      <c r="D11" s="296">
        <f>'Oceniający 1'!D11:E11</f>
        <v>0</v>
      </c>
      <c r="E11" s="296"/>
      <c r="F11" s="28"/>
      <c r="G11" s="29"/>
      <c r="H11" s="30"/>
      <c r="I11" s="31"/>
      <c r="J11" s="26"/>
    </row>
    <row r="12" spans="1:11" ht="102" customHeight="1">
      <c r="B12" s="23"/>
      <c r="C12" s="23" t="s">
        <v>74</v>
      </c>
      <c r="D12" s="296">
        <f>'Oceniający 1'!D12:E12</f>
        <v>0</v>
      </c>
      <c r="E12" s="296"/>
      <c r="F12" s="28"/>
      <c r="G12" s="29"/>
      <c r="H12" s="30"/>
      <c r="I12" s="31"/>
      <c r="J12" s="26"/>
    </row>
    <row r="13" spans="1:11" s="113" customFormat="1" ht="130.5" customHeight="1">
      <c r="A13" s="20"/>
      <c r="B13" s="40" t="s">
        <v>55</v>
      </c>
      <c r="C13" s="125">
        <f>'Oceniający 1'!C13</f>
        <v>0</v>
      </c>
      <c r="D13" s="38"/>
      <c r="E13" s="33"/>
      <c r="F13" s="22"/>
      <c r="G13" s="22"/>
      <c r="H13" s="22"/>
      <c r="I13" s="41" t="s">
        <v>13</v>
      </c>
      <c r="J13" s="34">
        <f>'Oceniający 1'!J13</f>
        <v>0</v>
      </c>
      <c r="K13" s="14"/>
    </row>
    <row r="14" spans="1:11" s="35" customFormat="1" ht="54" customHeight="1">
      <c r="A14" s="42"/>
      <c r="B14" s="39" t="str">
        <f>B13</f>
        <v>Numer ewidencyjny wniosku:</v>
      </c>
      <c r="C14" s="124">
        <f>C13</f>
        <v>0</v>
      </c>
      <c r="D14" s="297"/>
      <c r="E14" s="298"/>
      <c r="F14" s="43"/>
      <c r="G14" s="44"/>
      <c r="H14" s="44"/>
      <c r="I14" s="44"/>
      <c r="J14" s="44"/>
    </row>
    <row r="15" spans="1:11" s="2" customFormat="1" ht="38.25" customHeight="1">
      <c r="A15" s="314" t="s">
        <v>44</v>
      </c>
      <c r="B15" s="314"/>
      <c r="C15" s="314"/>
      <c r="D15" s="314"/>
      <c r="E15" s="314"/>
      <c r="F15" s="314"/>
      <c r="G15" s="314"/>
      <c r="H15" s="314"/>
      <c r="I15" s="314"/>
      <c r="J15" s="314"/>
    </row>
    <row r="16" spans="1:11" s="2" customFormat="1" ht="27.75" customHeight="1">
      <c r="A16" s="45"/>
      <c r="B16" s="205"/>
      <c r="C16" s="205"/>
      <c r="D16" s="205"/>
      <c r="E16" s="205"/>
      <c r="F16" s="205"/>
      <c r="G16" s="205"/>
      <c r="H16" s="205"/>
      <c r="I16" s="205"/>
      <c r="J16" s="205"/>
    </row>
    <row r="17" spans="1:12" s="2" customFormat="1" ht="36.75" customHeight="1">
      <c r="A17" s="45"/>
      <c r="B17" s="314" t="s">
        <v>37</v>
      </c>
      <c r="C17" s="314"/>
      <c r="D17" s="314"/>
      <c r="E17" s="314"/>
      <c r="F17" s="314"/>
      <c r="G17" s="314"/>
      <c r="H17" s="314"/>
      <c r="I17" s="314"/>
      <c r="J17" s="314"/>
    </row>
    <row r="18" spans="1:12" s="2" customFormat="1" ht="53.25" customHeight="1" thickBot="1">
      <c r="A18" s="302" t="s">
        <v>36</v>
      </c>
      <c r="B18" s="302"/>
      <c r="C18" s="302"/>
      <c r="D18" s="302"/>
      <c r="E18" s="302"/>
      <c r="F18" s="302"/>
      <c r="G18" s="302"/>
      <c r="H18" s="302"/>
      <c r="I18" s="302"/>
      <c r="J18" s="302"/>
    </row>
    <row r="19" spans="1:12" s="18" customFormat="1" ht="66.75" customHeight="1" thickTop="1" thickBot="1">
      <c r="A19" s="138" t="s">
        <v>8</v>
      </c>
      <c r="B19" s="139" t="s">
        <v>33</v>
      </c>
      <c r="C19" s="140"/>
      <c r="D19" s="319" t="s">
        <v>34</v>
      </c>
      <c r="E19" s="320"/>
      <c r="F19" s="320"/>
      <c r="G19" s="321"/>
      <c r="H19" s="141" t="s">
        <v>2</v>
      </c>
      <c r="I19" s="141" t="s">
        <v>3</v>
      </c>
      <c r="J19" s="142" t="s">
        <v>4</v>
      </c>
      <c r="K19" s="54"/>
      <c r="L19" s="54"/>
    </row>
    <row r="20" spans="1:12" ht="78" customHeight="1" thickTop="1">
      <c r="A20" s="107">
        <v>1</v>
      </c>
      <c r="B20" s="322" t="s">
        <v>90</v>
      </c>
      <c r="C20" s="323"/>
      <c r="D20" s="324" t="s">
        <v>94</v>
      </c>
      <c r="E20" s="325"/>
      <c r="F20" s="325"/>
      <c r="G20" s="326"/>
      <c r="H20" s="136"/>
      <c r="I20" s="136"/>
      <c r="J20" s="137"/>
    </row>
    <row r="21" spans="1:12" ht="312.75" customHeight="1">
      <c r="A21" s="46">
        <v>2</v>
      </c>
      <c r="B21" s="312" t="s">
        <v>91</v>
      </c>
      <c r="C21" s="277"/>
      <c r="D21" s="313" t="s">
        <v>109</v>
      </c>
      <c r="E21" s="310"/>
      <c r="F21" s="310"/>
      <c r="G21" s="311"/>
      <c r="H21" s="128"/>
      <c r="I21" s="128"/>
      <c r="J21" s="48"/>
    </row>
    <row r="22" spans="1:12" ht="64.5" customHeight="1">
      <c r="A22" s="46">
        <v>3</v>
      </c>
      <c r="B22" s="308" t="s">
        <v>92</v>
      </c>
      <c r="C22" s="277"/>
      <c r="D22" s="309" t="s">
        <v>93</v>
      </c>
      <c r="E22" s="310"/>
      <c r="F22" s="310"/>
      <c r="G22" s="311"/>
      <c r="H22" s="128"/>
      <c r="I22" s="128"/>
      <c r="J22" s="48"/>
    </row>
    <row r="23" spans="1:12" ht="243.75" customHeight="1">
      <c r="A23" s="46">
        <v>4</v>
      </c>
      <c r="B23" s="308" t="s">
        <v>95</v>
      </c>
      <c r="C23" s="277"/>
      <c r="D23" s="309" t="s">
        <v>96</v>
      </c>
      <c r="E23" s="310"/>
      <c r="F23" s="310"/>
      <c r="G23" s="311"/>
      <c r="H23" s="128"/>
      <c r="I23" s="128"/>
      <c r="J23" s="48"/>
    </row>
    <row r="24" spans="1:12" ht="300" customHeight="1">
      <c r="A24" s="46">
        <v>5</v>
      </c>
      <c r="B24" s="308" t="s">
        <v>98</v>
      </c>
      <c r="C24" s="277"/>
      <c r="D24" s="309" t="s">
        <v>108</v>
      </c>
      <c r="E24" s="310"/>
      <c r="F24" s="310"/>
      <c r="G24" s="311"/>
      <c r="H24" s="128"/>
      <c r="I24" s="128"/>
      <c r="J24" s="48"/>
    </row>
    <row r="25" spans="1:12" ht="115.5" customHeight="1">
      <c r="A25" s="46">
        <v>6</v>
      </c>
      <c r="B25" s="308" t="s">
        <v>100</v>
      </c>
      <c r="C25" s="277"/>
      <c r="D25" s="309" t="s">
        <v>101</v>
      </c>
      <c r="E25" s="310"/>
      <c r="F25" s="310"/>
      <c r="G25" s="311"/>
      <c r="H25" s="128"/>
      <c r="I25" s="128"/>
      <c r="J25" s="48"/>
    </row>
    <row r="26" spans="1:12" ht="145.5" customHeight="1">
      <c r="A26" s="46">
        <v>7</v>
      </c>
      <c r="B26" s="308" t="s">
        <v>102</v>
      </c>
      <c r="C26" s="277"/>
      <c r="D26" s="309" t="s">
        <v>103</v>
      </c>
      <c r="E26" s="310"/>
      <c r="F26" s="310"/>
      <c r="G26" s="311"/>
      <c r="H26" s="128"/>
      <c r="I26" s="128"/>
      <c r="J26" s="48"/>
    </row>
    <row r="27" spans="1:12" ht="112.5" customHeight="1">
      <c r="A27" s="46">
        <v>8</v>
      </c>
      <c r="B27" s="308" t="s">
        <v>104</v>
      </c>
      <c r="C27" s="277"/>
      <c r="D27" s="309" t="s">
        <v>106</v>
      </c>
      <c r="E27" s="310"/>
      <c r="F27" s="310"/>
      <c r="G27" s="311"/>
      <c r="H27" s="128"/>
      <c r="I27" s="128"/>
      <c r="J27" s="48"/>
    </row>
    <row r="28" spans="1:12" ht="92.25" customHeight="1" thickBot="1">
      <c r="A28" s="52">
        <v>9</v>
      </c>
      <c r="B28" s="332" t="s">
        <v>105</v>
      </c>
      <c r="C28" s="333"/>
      <c r="D28" s="334" t="s">
        <v>107</v>
      </c>
      <c r="E28" s="335"/>
      <c r="F28" s="335"/>
      <c r="G28" s="336"/>
      <c r="H28" s="216"/>
      <c r="I28" s="206"/>
      <c r="J28" s="135"/>
    </row>
    <row r="29" spans="1:12" ht="92.25" customHeight="1" thickTop="1">
      <c r="A29" s="49"/>
      <c r="B29" s="133"/>
      <c r="C29" s="133"/>
      <c r="D29" s="129"/>
      <c r="E29" s="129"/>
      <c r="F29" s="129"/>
      <c r="G29" s="129"/>
      <c r="H29" s="50"/>
      <c r="I29" s="50"/>
      <c r="J29" s="50"/>
    </row>
    <row r="30" spans="1:12" ht="46.5" customHeight="1" thickBot="1">
      <c r="A30" s="49"/>
      <c r="B30" s="184" t="s">
        <v>55</v>
      </c>
      <c r="C30" s="133">
        <f>C13</f>
        <v>0</v>
      </c>
      <c r="D30" s="129"/>
      <c r="E30" s="129"/>
      <c r="F30" s="129"/>
      <c r="G30" s="129"/>
      <c r="H30" s="50"/>
      <c r="I30" s="50"/>
      <c r="J30" s="50"/>
      <c r="K30" s="2"/>
    </row>
    <row r="31" spans="1:12" ht="82.5" customHeight="1" thickTop="1">
      <c r="A31" s="131"/>
      <c r="B31" s="337" t="s">
        <v>35</v>
      </c>
      <c r="C31" s="338"/>
      <c r="D31" s="338"/>
      <c r="E31" s="338"/>
      <c r="F31" s="338"/>
      <c r="G31" s="338"/>
      <c r="H31" s="338"/>
      <c r="I31" s="338"/>
      <c r="J31" s="339"/>
    </row>
    <row r="32" spans="1:12" ht="36.75" customHeight="1" thickBot="1">
      <c r="A32" s="132"/>
      <c r="B32" s="451" t="s">
        <v>36</v>
      </c>
      <c r="C32" s="452"/>
      <c r="D32" s="452"/>
      <c r="E32" s="452"/>
      <c r="F32" s="452"/>
      <c r="G32" s="452"/>
      <c r="H32" s="452"/>
      <c r="I32" s="452"/>
      <c r="J32" s="453"/>
    </row>
    <row r="33" spans="1:11" s="17" customFormat="1" ht="76.5" customHeight="1" thickTop="1" thickBot="1">
      <c r="A33" s="143" t="s">
        <v>8</v>
      </c>
      <c r="B33" s="327" t="s">
        <v>33</v>
      </c>
      <c r="C33" s="328"/>
      <c r="D33" s="319" t="s">
        <v>34</v>
      </c>
      <c r="E33" s="320"/>
      <c r="F33" s="320"/>
      <c r="G33" s="321"/>
      <c r="H33" s="141" t="s">
        <v>2</v>
      </c>
      <c r="I33" s="141" t="s">
        <v>3</v>
      </c>
      <c r="J33" s="142" t="s">
        <v>4</v>
      </c>
      <c r="K33" s="36"/>
    </row>
    <row r="34" spans="1:11" s="36" customFormat="1" ht="143.25" customHeight="1" thickTop="1">
      <c r="A34" s="220">
        <v>1</v>
      </c>
      <c r="B34" s="343" t="s">
        <v>112</v>
      </c>
      <c r="C34" s="343"/>
      <c r="D34" s="329" t="s">
        <v>113</v>
      </c>
      <c r="E34" s="329"/>
      <c r="F34" s="329"/>
      <c r="G34" s="329"/>
      <c r="H34" s="221"/>
      <c r="I34" s="221"/>
      <c r="J34" s="222"/>
    </row>
    <row r="35" spans="1:11" s="36" customFormat="1" ht="233.25" hidden="1" customHeight="1">
      <c r="A35" s="223"/>
      <c r="B35" s="331"/>
      <c r="C35" s="331"/>
      <c r="D35" s="330"/>
      <c r="E35" s="330"/>
      <c r="F35" s="330"/>
      <c r="G35" s="330"/>
      <c r="H35" s="224"/>
      <c r="I35" s="224"/>
      <c r="J35" s="225"/>
    </row>
    <row r="36" spans="1:11" ht="57.75" hidden="1" customHeight="1" thickBot="1">
      <c r="A36" s="49"/>
      <c r="B36" s="234"/>
      <c r="C36" s="234"/>
      <c r="D36" s="129"/>
      <c r="E36" s="129"/>
      <c r="F36" s="129"/>
      <c r="G36" s="129"/>
      <c r="H36" s="50"/>
      <c r="I36" s="50"/>
      <c r="J36" s="144"/>
    </row>
    <row r="37" spans="1:11" ht="30.75" customHeight="1" thickBot="1">
      <c r="A37" s="238"/>
      <c r="B37" s="239"/>
      <c r="C37" s="239"/>
      <c r="D37" s="239"/>
      <c r="E37" s="239"/>
      <c r="F37" s="239"/>
      <c r="G37" s="239"/>
      <c r="H37" s="233"/>
      <c r="I37" s="233"/>
      <c r="J37" s="233"/>
      <c r="K37" s="2"/>
    </row>
    <row r="38" spans="1:11" ht="39.75" customHeight="1" thickTop="1">
      <c r="A38" s="150" t="s">
        <v>8</v>
      </c>
      <c r="B38" s="454" t="s">
        <v>80</v>
      </c>
      <c r="C38" s="455"/>
      <c r="D38" s="455"/>
      <c r="E38" s="455"/>
      <c r="F38" s="455"/>
      <c r="G38" s="456"/>
      <c r="H38" s="457" t="s">
        <v>15</v>
      </c>
      <c r="I38" s="458"/>
      <c r="J38" s="151" t="s">
        <v>16</v>
      </c>
    </row>
    <row r="39" spans="1:11" ht="57.75" customHeight="1" thickBot="1">
      <c r="A39" s="52" t="s">
        <v>5</v>
      </c>
      <c r="B39" s="332" t="s">
        <v>79</v>
      </c>
      <c r="C39" s="459"/>
      <c r="D39" s="459"/>
      <c r="E39" s="459"/>
      <c r="F39" s="459"/>
      <c r="G39" s="333"/>
      <c r="H39" s="460"/>
      <c r="I39" s="461"/>
      <c r="J39" s="135"/>
    </row>
    <row r="40" spans="1:11" ht="38.25" customHeight="1" thickTop="1" thickBot="1">
      <c r="A40" s="145"/>
      <c r="B40" s="130"/>
      <c r="C40" s="129"/>
      <c r="D40" s="129"/>
      <c r="E40" s="129"/>
      <c r="F40" s="129"/>
      <c r="G40" s="129"/>
      <c r="H40" s="50"/>
      <c r="I40" s="50"/>
      <c r="J40" s="50"/>
    </row>
    <row r="41" spans="1:11" ht="42" customHeight="1" thickTop="1" thickBot="1">
      <c r="A41" s="182" t="s">
        <v>8</v>
      </c>
      <c r="B41" s="462" t="s">
        <v>14</v>
      </c>
      <c r="C41" s="463"/>
      <c r="D41" s="463"/>
      <c r="E41" s="463"/>
      <c r="F41" s="463"/>
      <c r="G41" s="464"/>
      <c r="H41" s="465" t="s">
        <v>15</v>
      </c>
      <c r="I41" s="466"/>
      <c r="J41" s="189" t="s">
        <v>16</v>
      </c>
    </row>
    <row r="42" spans="1:11" ht="48" customHeight="1" thickTop="1">
      <c r="A42" s="131" t="s">
        <v>5</v>
      </c>
      <c r="B42" s="467" t="s">
        <v>38</v>
      </c>
      <c r="C42" s="468"/>
      <c r="D42" s="468"/>
      <c r="E42" s="468"/>
      <c r="F42" s="468"/>
      <c r="G42" s="469"/>
      <c r="H42" s="362"/>
      <c r="I42" s="363"/>
      <c r="J42" s="190"/>
    </row>
    <row r="43" spans="1:11" ht="48" customHeight="1">
      <c r="A43" s="46" t="s">
        <v>6</v>
      </c>
      <c r="B43" s="247" t="s">
        <v>72</v>
      </c>
      <c r="C43" s="247"/>
      <c r="D43" s="247"/>
      <c r="E43" s="247"/>
      <c r="F43" s="247"/>
      <c r="G43" s="247"/>
      <c r="H43" s="248"/>
      <c r="I43" s="248"/>
      <c r="J43" s="186"/>
      <c r="K43" s="2"/>
    </row>
    <row r="44" spans="1:11" ht="48" customHeight="1" thickBot="1">
      <c r="A44" s="52" t="s">
        <v>7</v>
      </c>
      <c r="B44" s="354" t="s">
        <v>73</v>
      </c>
      <c r="C44" s="354"/>
      <c r="D44" s="354"/>
      <c r="E44" s="354"/>
      <c r="F44" s="354"/>
      <c r="G44" s="354"/>
      <c r="H44" s="355"/>
      <c r="I44" s="355"/>
      <c r="J44" s="187"/>
      <c r="K44" s="2"/>
    </row>
    <row r="45" spans="1:11" ht="117" customHeight="1" thickTop="1">
      <c r="A45" s="146"/>
      <c r="B45" s="147"/>
      <c r="C45" s="148"/>
      <c r="D45" s="149"/>
      <c r="E45" s="149"/>
      <c r="F45" s="305"/>
      <c r="G45" s="306"/>
      <c r="H45" s="307"/>
      <c r="I45" s="307"/>
      <c r="J45" s="295"/>
    </row>
    <row r="46" spans="1:11" s="35" customFormat="1" ht="69" customHeight="1">
      <c r="A46" s="42"/>
      <c r="B46" s="39" t="str">
        <f>B13</f>
        <v>Numer ewidencyjny wniosku:</v>
      </c>
      <c r="C46" s="124">
        <f>C13</f>
        <v>0</v>
      </c>
      <c r="D46" s="262"/>
      <c r="E46" s="262"/>
      <c r="F46" s="43"/>
      <c r="G46" s="44"/>
      <c r="H46" s="44"/>
      <c r="I46" s="44"/>
      <c r="J46" s="44"/>
    </row>
    <row r="47" spans="1:11" ht="70.5" customHeight="1">
      <c r="A47" s="261" t="s">
        <v>49</v>
      </c>
      <c r="B47" s="261"/>
      <c r="C47" s="261"/>
      <c r="D47" s="261"/>
      <c r="E47" s="261"/>
      <c r="F47" s="261"/>
      <c r="G47" s="261"/>
      <c r="H47" s="261"/>
      <c r="I47" s="261"/>
      <c r="J47" s="261"/>
    </row>
    <row r="48" spans="1:11" ht="409" customHeight="1">
      <c r="D48" s="3"/>
    </row>
    <row r="49" spans="1:11" ht="409.5" customHeight="1">
      <c r="D49" s="3"/>
      <c r="F49" s="290"/>
      <c r="G49" s="291"/>
      <c r="H49" s="207"/>
      <c r="I49" s="207"/>
    </row>
    <row r="50" spans="1:11" ht="325.5" customHeight="1">
      <c r="B50" s="22"/>
      <c r="C50" s="22"/>
      <c r="D50" s="55"/>
      <c r="E50" s="22"/>
      <c r="F50" s="208"/>
      <c r="G50" s="209"/>
      <c r="H50" s="209"/>
      <c r="I50" s="209"/>
      <c r="J50" s="26"/>
    </row>
    <row r="51" spans="1:11" s="13" customFormat="1" ht="54.75" customHeight="1">
      <c r="A51" s="20"/>
      <c r="B51" s="37"/>
      <c r="C51" s="292" t="s">
        <v>45</v>
      </c>
      <c r="D51" s="292"/>
      <c r="E51" s="292"/>
      <c r="F51" s="292"/>
      <c r="G51" s="292"/>
      <c r="H51" s="56"/>
      <c r="I51" s="56"/>
      <c r="J51" s="32"/>
    </row>
    <row r="52" spans="1:11" ht="133.5" customHeight="1">
      <c r="B52" s="53"/>
      <c r="C52" s="210"/>
      <c r="D52" s="55"/>
      <c r="E52" s="22"/>
      <c r="F52" s="293"/>
      <c r="G52" s="294"/>
      <c r="H52" s="295"/>
      <c r="I52" s="295"/>
      <c r="J52" s="295"/>
      <c r="K52" s="6"/>
    </row>
    <row r="53" spans="1:11" s="35" customFormat="1" ht="81" customHeight="1">
      <c r="A53" s="12"/>
      <c r="B53" s="39" t="str">
        <f>B13</f>
        <v>Numer ewidencyjny wniosku:</v>
      </c>
      <c r="C53" s="152">
        <f>C13</f>
        <v>0</v>
      </c>
      <c r="D53" s="252"/>
      <c r="E53" s="252"/>
      <c r="F53" s="11"/>
    </row>
    <row r="54" spans="1:11" ht="81" customHeight="1">
      <c r="B54" s="57"/>
      <c r="C54" s="253" t="s">
        <v>46</v>
      </c>
      <c r="D54" s="253"/>
      <c r="E54" s="253"/>
      <c r="F54" s="253"/>
      <c r="G54" s="253"/>
      <c r="H54" s="254"/>
      <c r="I54" s="254"/>
      <c r="J54" s="254"/>
    </row>
    <row r="55" spans="1:11" ht="57.75" customHeight="1">
      <c r="B55" s="249" t="s">
        <v>39</v>
      </c>
      <c r="C55" s="249"/>
      <c r="D55" s="249"/>
      <c r="E55" s="249"/>
      <c r="F55" s="249"/>
      <c r="G55" s="249"/>
      <c r="H55" s="249"/>
      <c r="I55" s="249"/>
      <c r="J55" s="249"/>
    </row>
    <row r="56" spans="1:11" ht="54.75" customHeight="1" thickBot="1">
      <c r="B56" s="59"/>
      <c r="C56" s="42"/>
      <c r="D56" s="58"/>
      <c r="E56" s="22"/>
      <c r="F56" s="22"/>
      <c r="G56" s="26"/>
      <c r="H56" s="26"/>
      <c r="I56" s="26"/>
      <c r="J56" s="26"/>
    </row>
    <row r="57" spans="1:11" ht="72.75" customHeight="1" thickTop="1">
      <c r="A57" s="280" t="s">
        <v>8</v>
      </c>
      <c r="B57" s="282" t="s">
        <v>9</v>
      </c>
      <c r="C57" s="282"/>
      <c r="D57" s="364" t="s">
        <v>11</v>
      </c>
      <c r="E57" s="364" t="s">
        <v>10</v>
      </c>
      <c r="F57" s="364" t="s">
        <v>23</v>
      </c>
      <c r="G57" s="364" t="s">
        <v>0</v>
      </c>
      <c r="H57" s="286" t="s">
        <v>47</v>
      </c>
      <c r="I57" s="282"/>
      <c r="J57" s="287"/>
    </row>
    <row r="58" spans="1:11" s="4" customFormat="1" ht="115.5" customHeight="1" thickBot="1">
      <c r="A58" s="281"/>
      <c r="B58" s="283"/>
      <c r="C58" s="283"/>
      <c r="D58" s="365"/>
      <c r="E58" s="365"/>
      <c r="F58" s="365"/>
      <c r="G58" s="450"/>
      <c r="H58" s="288"/>
      <c r="I58" s="283"/>
      <c r="J58" s="289"/>
    </row>
    <row r="59" spans="1:11" ht="116.25" customHeight="1" thickTop="1">
      <c r="A59" s="105">
        <v>1</v>
      </c>
      <c r="B59" s="243" t="s">
        <v>114</v>
      </c>
      <c r="C59" s="244"/>
      <c r="D59" s="62" t="s">
        <v>84</v>
      </c>
      <c r="E59" s="63">
        <v>4</v>
      </c>
      <c r="F59" s="64">
        <v>16</v>
      </c>
      <c r="G59" s="65"/>
      <c r="H59" s="441"/>
      <c r="I59" s="442"/>
      <c r="J59" s="443"/>
    </row>
    <row r="60" spans="1:11" ht="127.5" customHeight="1">
      <c r="A60" s="105">
        <v>2</v>
      </c>
      <c r="B60" s="350" t="s">
        <v>115</v>
      </c>
      <c r="C60" s="351"/>
      <c r="D60" s="62" t="s">
        <v>84</v>
      </c>
      <c r="E60" s="66">
        <v>3</v>
      </c>
      <c r="F60" s="67">
        <v>12</v>
      </c>
      <c r="G60" s="211"/>
      <c r="H60" s="444"/>
      <c r="I60" s="445"/>
      <c r="J60" s="446"/>
    </row>
    <row r="61" spans="1:11" ht="123.75" customHeight="1">
      <c r="A61" s="105">
        <v>3</v>
      </c>
      <c r="B61" s="350" t="s">
        <v>110</v>
      </c>
      <c r="C61" s="351"/>
      <c r="D61" s="62" t="s">
        <v>84</v>
      </c>
      <c r="E61" s="66">
        <v>3</v>
      </c>
      <c r="F61" s="67">
        <v>12</v>
      </c>
      <c r="G61" s="211"/>
      <c r="H61" s="444"/>
      <c r="I61" s="445"/>
      <c r="J61" s="446"/>
    </row>
    <row r="62" spans="1:11" ht="82.5" customHeight="1">
      <c r="A62" s="105">
        <v>4</v>
      </c>
      <c r="B62" s="276" t="s">
        <v>123</v>
      </c>
      <c r="C62" s="277"/>
      <c r="D62" s="62" t="s">
        <v>84</v>
      </c>
      <c r="E62" s="66">
        <v>3</v>
      </c>
      <c r="F62" s="69">
        <v>12</v>
      </c>
      <c r="G62" s="211"/>
      <c r="H62" s="444"/>
      <c r="I62" s="445"/>
      <c r="J62" s="446"/>
    </row>
    <row r="63" spans="1:11" ht="82.5" customHeight="1">
      <c r="A63" s="105">
        <v>5</v>
      </c>
      <c r="B63" s="276" t="s">
        <v>125</v>
      </c>
      <c r="C63" s="277"/>
      <c r="D63" s="62" t="s">
        <v>111</v>
      </c>
      <c r="E63" s="66">
        <v>3</v>
      </c>
      <c r="F63" s="69">
        <v>9</v>
      </c>
      <c r="G63" s="211"/>
      <c r="H63" s="444"/>
      <c r="I63" s="445"/>
      <c r="J63" s="446"/>
    </row>
    <row r="64" spans="1:11" ht="82.5" customHeight="1">
      <c r="A64" s="105">
        <v>6</v>
      </c>
      <c r="B64" s="276" t="s">
        <v>117</v>
      </c>
      <c r="C64" s="277"/>
      <c r="D64" s="235" t="s">
        <v>111</v>
      </c>
      <c r="E64" s="236">
        <v>3</v>
      </c>
      <c r="F64" s="237">
        <v>9</v>
      </c>
      <c r="G64" s="211"/>
      <c r="H64" s="444"/>
      <c r="I64" s="445"/>
      <c r="J64" s="446"/>
    </row>
    <row r="65" spans="1:11" ht="85.5" customHeight="1" thickBot="1">
      <c r="A65" s="105">
        <v>7</v>
      </c>
      <c r="B65" s="278" t="s">
        <v>128</v>
      </c>
      <c r="C65" s="279"/>
      <c r="D65" s="62" t="s">
        <v>86</v>
      </c>
      <c r="E65" s="66">
        <v>4</v>
      </c>
      <c r="F65" s="67">
        <v>4</v>
      </c>
      <c r="G65" s="211"/>
      <c r="H65" s="444"/>
      <c r="I65" s="445"/>
      <c r="J65" s="446"/>
    </row>
    <row r="66" spans="1:11" ht="105" customHeight="1" thickTop="1" thickBot="1">
      <c r="A66" s="106"/>
      <c r="B66" s="266" t="s">
        <v>12</v>
      </c>
      <c r="C66" s="267"/>
      <c r="D66" s="70"/>
      <c r="E66" s="70"/>
      <c r="F66" s="71">
        <f>SUM(F59:F65)</f>
        <v>74</v>
      </c>
      <c r="G66" s="214"/>
      <c r="H66" s="447"/>
      <c r="I66" s="448"/>
      <c r="J66" s="449"/>
    </row>
    <row r="67" spans="1:11" ht="151.5" customHeight="1" thickTop="1">
      <c r="A67" s="49"/>
      <c r="B67" s="53"/>
      <c r="C67" s="72"/>
      <c r="D67" s="72"/>
      <c r="E67" s="72"/>
      <c r="F67" s="73"/>
      <c r="G67" s="72"/>
      <c r="H67" s="270"/>
      <c r="I67" s="270"/>
      <c r="J67" s="270"/>
    </row>
    <row r="68" spans="1:11" s="35" customFormat="1" ht="79.5" customHeight="1">
      <c r="A68" s="12"/>
      <c r="B68" s="39" t="str">
        <f>B13</f>
        <v>Numer ewidencyjny wniosku:</v>
      </c>
      <c r="C68" s="124">
        <f>C13</f>
        <v>0</v>
      </c>
      <c r="D68" s="262"/>
      <c r="E68" s="262"/>
      <c r="F68" s="43"/>
      <c r="G68" s="44"/>
      <c r="H68" s="44"/>
      <c r="I68" s="44"/>
      <c r="J68" s="44"/>
      <c r="K68" s="44"/>
    </row>
    <row r="69" spans="1:11" s="113" customFormat="1" ht="85.5" customHeight="1">
      <c r="A69" s="21"/>
      <c r="B69" s="261" t="s">
        <v>31</v>
      </c>
      <c r="C69" s="261"/>
      <c r="D69" s="261"/>
      <c r="E69" s="261"/>
      <c r="F69" s="261"/>
      <c r="G69" s="261"/>
      <c r="H69" s="261"/>
      <c r="I69" s="261"/>
      <c r="J69" s="261"/>
      <c r="K69" s="261"/>
    </row>
    <row r="70" spans="1:11" s="113" customFormat="1" ht="66" customHeight="1">
      <c r="A70" s="21"/>
      <c r="B70" s="9"/>
      <c r="C70" s="7"/>
      <c r="D70" s="7"/>
      <c r="E70" s="8"/>
      <c r="F70" s="8"/>
      <c r="G70" s="8"/>
      <c r="H70" s="8"/>
      <c r="I70" s="8"/>
      <c r="J70" s="8"/>
    </row>
    <row r="71" spans="1:11" s="113" customFormat="1" ht="409.5" customHeight="1">
      <c r="A71" s="20"/>
      <c r="B71" s="5"/>
      <c r="C71" s="5"/>
      <c r="D71" s="5"/>
      <c r="G71"/>
      <c r="H71"/>
      <c r="I71"/>
    </row>
    <row r="72" spans="1:11" ht="359.25" customHeight="1">
      <c r="D72" s="1"/>
    </row>
    <row r="73" spans="1:11" ht="284.25" customHeight="1">
      <c r="D73" s="1"/>
    </row>
    <row r="74" spans="1:11" s="35" customFormat="1" ht="92.25" customHeight="1">
      <c r="A74" s="271" t="s">
        <v>18</v>
      </c>
      <c r="B74" s="272"/>
      <c r="C74" s="74"/>
      <c r="D74" s="210" t="s">
        <v>19</v>
      </c>
      <c r="E74" s="423"/>
      <c r="F74" s="423"/>
      <c r="G74" s="423"/>
      <c r="H74" s="423"/>
      <c r="I74" s="423"/>
      <c r="J74" s="80"/>
      <c r="K74" s="44"/>
    </row>
    <row r="75" spans="1:11" s="35" customFormat="1" ht="105.75" customHeight="1">
      <c r="A75" s="81"/>
      <c r="B75" s="75"/>
      <c r="C75" s="82"/>
      <c r="D75" s="210"/>
      <c r="E75" s="210"/>
      <c r="F75" s="210"/>
      <c r="G75" s="210"/>
      <c r="H75" s="210"/>
      <c r="I75" s="210"/>
      <c r="J75" s="83"/>
      <c r="K75" s="44"/>
    </row>
    <row r="76" spans="1:11" s="35" customFormat="1" ht="105.75" customHeight="1">
      <c r="A76" s="81"/>
      <c r="B76" s="75"/>
      <c r="C76" s="82"/>
      <c r="D76" s="210"/>
      <c r="E76" s="210"/>
      <c r="F76" s="210"/>
      <c r="G76" s="210"/>
      <c r="H76" s="210"/>
      <c r="I76" s="210"/>
      <c r="J76" s="83"/>
      <c r="K76" s="44"/>
    </row>
    <row r="77" spans="1:11" s="35" customFormat="1" ht="46.5" customHeight="1" thickBot="1">
      <c r="A77" s="81"/>
      <c r="B77" s="181" t="str">
        <f>B68</f>
        <v>Numer ewidencyjny wniosku:</v>
      </c>
      <c r="C77" s="82">
        <f>C68</f>
        <v>0</v>
      </c>
      <c r="D77" s="210"/>
      <c r="E77" s="210"/>
      <c r="F77" s="210"/>
      <c r="G77" s="210"/>
      <c r="H77" s="210"/>
      <c r="I77" s="210"/>
      <c r="J77" s="83"/>
      <c r="K77" s="44"/>
    </row>
    <row r="78" spans="1:11" s="35" customFormat="1" ht="74.25" customHeight="1" thickTop="1" thickBot="1">
      <c r="A78" s="255" t="s">
        <v>48</v>
      </c>
      <c r="B78" s="256"/>
      <c r="C78" s="256"/>
      <c r="D78" s="256"/>
      <c r="E78" s="256"/>
      <c r="F78" s="256"/>
      <c r="G78" s="256"/>
      <c r="H78" s="256"/>
      <c r="I78" s="256"/>
      <c r="J78" s="257"/>
    </row>
    <row r="79" spans="1:11" s="10" customFormat="1" ht="78" customHeight="1" thickTop="1">
      <c r="A79" s="51" t="s">
        <v>8</v>
      </c>
      <c r="B79" s="76" t="s">
        <v>78</v>
      </c>
      <c r="C79" s="273" t="s">
        <v>34</v>
      </c>
      <c r="D79" s="274"/>
      <c r="E79" s="274"/>
      <c r="F79" s="274"/>
      <c r="G79" s="274"/>
      <c r="H79" s="274"/>
      <c r="I79" s="274"/>
      <c r="J79" s="275"/>
    </row>
    <row r="80" spans="1:11" s="35" customFormat="1" ht="355.5" customHeight="1">
      <c r="A80" s="185">
        <v>1</v>
      </c>
      <c r="B80" s="199" t="s">
        <v>114</v>
      </c>
      <c r="C80" s="258" t="s">
        <v>120</v>
      </c>
      <c r="D80" s="259"/>
      <c r="E80" s="259"/>
      <c r="F80" s="259"/>
      <c r="G80" s="259"/>
      <c r="H80" s="259"/>
      <c r="I80" s="259"/>
      <c r="J80" s="260"/>
    </row>
    <row r="81" spans="1:10" s="10" customFormat="1" ht="281.25" customHeight="1">
      <c r="A81" s="200">
        <v>2</v>
      </c>
      <c r="B81" s="199" t="s">
        <v>115</v>
      </c>
      <c r="C81" s="347" t="s">
        <v>121</v>
      </c>
      <c r="D81" s="348"/>
      <c r="E81" s="348"/>
      <c r="F81" s="348"/>
      <c r="G81" s="348"/>
      <c r="H81" s="348"/>
      <c r="I81" s="348"/>
      <c r="J81" s="349"/>
    </row>
    <row r="82" spans="1:10" ht="206.25" customHeight="1">
      <c r="A82" s="185">
        <v>3</v>
      </c>
      <c r="B82" s="199" t="s">
        <v>110</v>
      </c>
      <c r="C82" s="263" t="s">
        <v>122</v>
      </c>
      <c r="D82" s="264"/>
      <c r="E82" s="264"/>
      <c r="F82" s="264"/>
      <c r="G82" s="264"/>
      <c r="H82" s="264"/>
      <c r="I82" s="264"/>
      <c r="J82" s="265"/>
    </row>
    <row r="83" spans="1:10" ht="218.25" customHeight="1">
      <c r="A83" s="185">
        <v>4</v>
      </c>
      <c r="B83" s="199" t="s">
        <v>123</v>
      </c>
      <c r="C83" s="258" t="s">
        <v>124</v>
      </c>
      <c r="D83" s="259"/>
      <c r="E83" s="259"/>
      <c r="F83" s="259"/>
      <c r="G83" s="259"/>
      <c r="H83" s="259"/>
      <c r="I83" s="259"/>
      <c r="J83" s="260"/>
    </row>
    <row r="84" spans="1:10" ht="200.25" customHeight="1">
      <c r="A84" s="185">
        <v>5</v>
      </c>
      <c r="B84" s="199" t="s">
        <v>125</v>
      </c>
      <c r="C84" s="258" t="s">
        <v>126</v>
      </c>
      <c r="D84" s="259"/>
      <c r="E84" s="259"/>
      <c r="F84" s="259"/>
      <c r="G84" s="259"/>
      <c r="H84" s="259"/>
      <c r="I84" s="259"/>
      <c r="J84" s="260"/>
    </row>
    <row r="85" spans="1:10" ht="123.75" hidden="1" customHeight="1">
      <c r="A85" s="185">
        <v>6</v>
      </c>
      <c r="B85" s="212" t="s">
        <v>116</v>
      </c>
      <c r="C85" s="258" t="s">
        <v>127</v>
      </c>
      <c r="D85" s="259"/>
      <c r="E85" s="259"/>
      <c r="F85" s="259"/>
      <c r="G85" s="259"/>
      <c r="H85" s="259"/>
      <c r="I85" s="259"/>
      <c r="J85" s="260"/>
    </row>
    <row r="86" spans="1:10" ht="229.5" customHeight="1">
      <c r="A86" s="185">
        <v>6</v>
      </c>
      <c r="B86" s="212" t="s">
        <v>116</v>
      </c>
      <c r="C86" s="258" t="s">
        <v>127</v>
      </c>
      <c r="D86" s="259"/>
      <c r="E86" s="259"/>
      <c r="F86" s="259"/>
      <c r="G86" s="259"/>
      <c r="H86" s="259"/>
      <c r="I86" s="259"/>
      <c r="J86" s="260"/>
    </row>
    <row r="87" spans="1:10" ht="150.75" customHeight="1">
      <c r="A87" s="185">
        <v>7</v>
      </c>
      <c r="B87" s="212" t="s">
        <v>128</v>
      </c>
      <c r="C87" s="258" t="s">
        <v>129</v>
      </c>
      <c r="D87" s="259"/>
      <c r="E87" s="259"/>
      <c r="F87" s="259"/>
      <c r="G87" s="259"/>
      <c r="H87" s="259"/>
      <c r="I87" s="259"/>
      <c r="J87" s="260"/>
    </row>
    <row r="88" spans="1:10" ht="81.75" customHeight="1">
      <c r="A88" s="153"/>
      <c r="B88" s="213" t="str">
        <f>B77</f>
        <v>Numer ewidencyjny wniosku:</v>
      </c>
      <c r="C88" s="154">
        <f>C77</f>
        <v>0</v>
      </c>
      <c r="D88" s="153"/>
      <c r="E88" s="153"/>
      <c r="F88" s="153"/>
      <c r="G88" s="153"/>
      <c r="H88" s="153"/>
      <c r="I88" s="153"/>
      <c r="J88" s="153"/>
    </row>
    <row r="89" spans="1:10" ht="36" customHeight="1">
      <c r="A89" s="155"/>
      <c r="B89" s="156"/>
      <c r="C89" s="157"/>
      <c r="D89" s="156"/>
      <c r="E89" s="158"/>
      <c r="F89" s="157"/>
      <c r="G89" s="159"/>
      <c r="H89" s="159"/>
      <c r="I89" s="159"/>
      <c r="J89" s="159"/>
    </row>
    <row r="90" spans="1:10" ht="52.5" customHeight="1">
      <c r="A90" s="155"/>
      <c r="B90" s="156"/>
      <c r="C90" s="157"/>
      <c r="D90" s="156"/>
      <c r="E90" s="158"/>
      <c r="F90" s="157"/>
      <c r="G90" s="159"/>
      <c r="H90" s="159"/>
      <c r="I90" s="159"/>
      <c r="J90" s="159"/>
    </row>
    <row r="91" spans="1:10" ht="36" customHeight="1">
      <c r="A91" s="155"/>
      <c r="B91" s="156"/>
      <c r="C91" s="157"/>
      <c r="D91" s="156"/>
      <c r="E91" s="158"/>
      <c r="F91" s="157"/>
      <c r="G91" s="159"/>
      <c r="H91" s="159"/>
      <c r="I91" s="159"/>
      <c r="J91" s="159"/>
    </row>
    <row r="92" spans="1:10" ht="42.75" customHeight="1">
      <c r="A92" s="160"/>
      <c r="B92" s="160"/>
      <c r="C92" s="160"/>
      <c r="D92" s="161"/>
      <c r="E92" s="161"/>
      <c r="F92" s="161"/>
      <c r="G92" s="161"/>
      <c r="H92" s="160"/>
      <c r="I92" s="160"/>
      <c r="J92" s="160"/>
    </row>
    <row r="93" spans="1:10" ht="64.5" customHeight="1" thickBot="1">
      <c r="A93" s="197"/>
      <c r="B93" s="162"/>
      <c r="C93" s="162"/>
      <c r="D93" s="431" t="s">
        <v>54</v>
      </c>
      <c r="E93" s="431"/>
      <c r="F93" s="431"/>
      <c r="G93" s="431"/>
      <c r="H93" s="431"/>
      <c r="I93" s="197"/>
      <c r="J93" s="164"/>
    </row>
    <row r="94" spans="1:10" s="113" customFormat="1" ht="69" customHeight="1" thickTop="1" thickBot="1">
      <c r="A94" s="432"/>
      <c r="B94" s="163"/>
      <c r="C94" s="163"/>
      <c r="D94" s="433" t="s">
        <v>51</v>
      </c>
      <c r="E94" s="434"/>
      <c r="F94" s="434" t="s">
        <v>52</v>
      </c>
      <c r="G94" s="435"/>
      <c r="H94" s="163"/>
      <c r="I94" s="163"/>
      <c r="J94" s="163"/>
    </row>
    <row r="95" spans="1:10" ht="91.5" customHeight="1" thickTop="1" thickBot="1">
      <c r="A95" s="432"/>
      <c r="B95" s="163"/>
      <c r="C95" s="163"/>
      <c r="D95" s="436"/>
      <c r="E95" s="436"/>
      <c r="F95" s="436"/>
      <c r="G95" s="193"/>
      <c r="H95" s="163"/>
      <c r="I95" s="163"/>
      <c r="J95" s="163"/>
    </row>
    <row r="96" spans="1:10" ht="52.5" customHeight="1" thickTop="1">
      <c r="A96" s="165"/>
      <c r="B96" s="166"/>
      <c r="C96" s="166"/>
      <c r="D96" s="426"/>
      <c r="E96" s="426"/>
      <c r="F96" s="426"/>
      <c r="G96" s="426"/>
      <c r="H96" s="167"/>
      <c r="I96" s="167"/>
      <c r="J96" s="167"/>
    </row>
    <row r="97" spans="1:10" ht="121.5" customHeight="1">
      <c r="A97" s="165"/>
      <c r="B97" s="166"/>
      <c r="C97" s="166"/>
      <c r="D97" s="168"/>
      <c r="E97" s="169" t="s">
        <v>53</v>
      </c>
      <c r="F97" s="170"/>
      <c r="G97" s="170"/>
      <c r="H97" s="167"/>
      <c r="I97" s="167"/>
      <c r="J97" s="167"/>
    </row>
    <row r="98" spans="1:10" ht="48" customHeight="1">
      <c r="A98" s="165"/>
      <c r="B98" s="171"/>
      <c r="C98" s="171"/>
      <c r="D98" s="427" t="s">
        <v>81</v>
      </c>
      <c r="E98" s="427"/>
      <c r="F98" s="427"/>
      <c r="G98" s="172">
        <f>'Karta wynikowa'!H29</f>
        <v>0</v>
      </c>
      <c r="H98" s="173"/>
      <c r="I98" s="173"/>
      <c r="J98" s="173"/>
    </row>
    <row r="99" spans="1:10" ht="30" customHeight="1">
      <c r="A99" s="428"/>
      <c r="B99" s="429"/>
      <c r="C99" s="429"/>
      <c r="D99" s="429"/>
      <c r="E99" s="429"/>
      <c r="F99" s="429"/>
      <c r="G99" s="429"/>
      <c r="H99" s="163"/>
      <c r="I99" s="163"/>
      <c r="J99" s="174"/>
    </row>
    <row r="100" spans="1:10" ht="34.5" hidden="1" customHeight="1">
      <c r="A100" s="174"/>
      <c r="B100" s="430"/>
      <c r="C100" s="430"/>
      <c r="D100" s="430"/>
      <c r="E100" s="430"/>
      <c r="F100" s="167"/>
      <c r="G100" s="194"/>
      <c r="H100" s="163"/>
      <c r="I100" s="163"/>
      <c r="J100" s="174"/>
    </row>
    <row r="101" spans="1:10" ht="35.25" hidden="1" customHeight="1">
      <c r="A101" s="163"/>
      <c r="B101" s="430"/>
      <c r="C101" s="430"/>
      <c r="D101" s="430"/>
      <c r="E101" s="430"/>
      <c r="F101" s="167"/>
      <c r="G101" s="194"/>
      <c r="H101" s="163"/>
      <c r="I101" s="163"/>
      <c r="J101" s="163"/>
    </row>
    <row r="102" spans="1:10" ht="35.25" hidden="1" customHeight="1">
      <c r="A102" s="197"/>
      <c r="B102" s="430"/>
      <c r="C102" s="430"/>
      <c r="D102" s="430"/>
      <c r="E102" s="430"/>
      <c r="F102" s="167"/>
      <c r="G102" s="167"/>
      <c r="H102" s="163"/>
      <c r="I102" s="163"/>
      <c r="J102" s="164"/>
    </row>
    <row r="103" spans="1:10" ht="35.25" hidden="1" customHeight="1">
      <c r="A103" s="197"/>
      <c r="B103" s="430"/>
      <c r="C103" s="430"/>
      <c r="D103" s="437"/>
      <c r="E103" s="194"/>
      <c r="F103" s="167"/>
      <c r="G103" s="167"/>
      <c r="H103" s="163"/>
      <c r="I103" s="163"/>
      <c r="J103" s="164"/>
    </row>
    <row r="104" spans="1:10" ht="35.25" hidden="1" customHeight="1">
      <c r="A104" s="163"/>
      <c r="B104" s="194"/>
      <c r="C104" s="194"/>
      <c r="D104" s="194"/>
      <c r="E104" s="194"/>
      <c r="F104" s="167"/>
      <c r="G104" s="167"/>
      <c r="H104" s="163"/>
      <c r="I104" s="163"/>
      <c r="J104" s="163"/>
    </row>
    <row r="105" spans="1:10" ht="35.25" hidden="1" customHeight="1">
      <c r="A105" s="163"/>
      <c r="B105" s="430"/>
      <c r="C105" s="430"/>
      <c r="D105" s="437"/>
      <c r="E105" s="194"/>
      <c r="F105" s="167"/>
      <c r="G105" s="167"/>
      <c r="H105" s="163"/>
      <c r="I105" s="163"/>
      <c r="J105" s="163"/>
    </row>
    <row r="106" spans="1:10" ht="35.25" customHeight="1">
      <c r="A106" s="163"/>
      <c r="B106" s="194"/>
      <c r="C106" s="194"/>
      <c r="D106" s="195"/>
      <c r="E106" s="194"/>
      <c r="F106" s="167"/>
      <c r="G106" s="167"/>
      <c r="H106" s="163"/>
      <c r="I106" s="163"/>
      <c r="J106" s="163"/>
    </row>
    <row r="107" spans="1:10" ht="35.25" customHeight="1">
      <c r="A107" s="163"/>
      <c r="B107" s="194"/>
      <c r="C107" s="175" t="s">
        <v>82</v>
      </c>
      <c r="D107" s="195"/>
      <c r="E107" s="176"/>
      <c r="F107" s="167"/>
      <c r="G107" s="175" t="s">
        <v>19</v>
      </c>
      <c r="H107" s="438"/>
      <c r="I107" s="439"/>
      <c r="J107" s="439"/>
    </row>
    <row r="108" spans="1:10" ht="35.25" customHeight="1">
      <c r="A108" s="163"/>
      <c r="B108" s="194"/>
      <c r="C108" s="175"/>
      <c r="D108" s="195"/>
      <c r="E108" s="194"/>
      <c r="F108" s="167"/>
      <c r="G108" s="177"/>
      <c r="H108" s="163"/>
      <c r="I108" s="163"/>
      <c r="J108" s="163"/>
    </row>
    <row r="109" spans="1:10" ht="35.25" customHeight="1">
      <c r="A109" s="163"/>
      <c r="B109" s="194"/>
      <c r="C109" s="175"/>
      <c r="D109" s="195"/>
      <c r="E109" s="194"/>
      <c r="F109" s="167"/>
      <c r="G109" s="177"/>
      <c r="H109" s="163"/>
      <c r="I109" s="163"/>
      <c r="J109" s="163"/>
    </row>
    <row r="110" spans="1:10" ht="35.25" customHeight="1">
      <c r="A110" s="163"/>
      <c r="B110" s="194"/>
      <c r="C110" s="440" t="s">
        <v>83</v>
      </c>
      <c r="D110" s="440"/>
      <c r="E110" s="440"/>
      <c r="F110" s="440"/>
      <c r="G110" s="440"/>
      <c r="H110" s="440"/>
      <c r="I110" s="440"/>
      <c r="J110" s="163"/>
    </row>
    <row r="111" spans="1:10" s="26" customFormat="1" ht="56.25" customHeight="1">
      <c r="A111" s="178"/>
      <c r="B111" s="191"/>
      <c r="C111" s="175"/>
      <c r="D111" s="188"/>
      <c r="E111" s="196"/>
      <c r="F111" s="196"/>
      <c r="G111" s="196"/>
      <c r="H111" s="178"/>
      <c r="I111" s="178"/>
      <c r="J111" s="179"/>
    </row>
    <row r="112" spans="1:10" ht="169.5" customHeight="1">
      <c r="A112" s="180"/>
      <c r="B112" s="198"/>
      <c r="C112" s="424" t="s">
        <v>118</v>
      </c>
      <c r="D112" s="424"/>
      <c r="E112" s="424"/>
      <c r="F112" s="424"/>
      <c r="G112" s="424"/>
      <c r="H112" s="424"/>
      <c r="I112" s="424"/>
      <c r="J112" s="180"/>
    </row>
    <row r="113" spans="1:10" ht="78" customHeight="1">
      <c r="A113" s="180"/>
      <c r="B113" s="192"/>
      <c r="C113" s="425" t="s">
        <v>130</v>
      </c>
      <c r="D113" s="425"/>
      <c r="E113" s="425"/>
      <c r="F113" s="425"/>
      <c r="G113" s="425"/>
      <c r="H113" s="425"/>
      <c r="I113" s="425"/>
      <c r="J113" s="180"/>
    </row>
    <row r="114" spans="1:10" ht="63.75" customHeight="1">
      <c r="A114"/>
      <c r="B114" s="192"/>
      <c r="C114" s="425"/>
      <c r="D114" s="425"/>
      <c r="E114" s="425"/>
      <c r="F114" s="425"/>
      <c r="G114" s="425"/>
      <c r="H114" s="425"/>
      <c r="I114" s="425"/>
    </row>
  </sheetData>
  <sheetProtection formatCells="0" formatColumns="0" formatRows="0" autoFilter="0"/>
  <protectedRanges>
    <protectedRange sqref="I20:I21" name="Zakres5"/>
    <protectedRange sqref="A14:J14" name="Rozstęp1"/>
    <protectedRange sqref="A69:K77" name="Rozstęp3"/>
    <protectedRange sqref="I59:J65" name="Rozstęp4"/>
    <protectedRange sqref="I20:I21" name="Zakres6"/>
    <protectedRange sqref="H43:J44" name="Zakres7"/>
    <protectedRange sqref="A48:J53" name="Zakres8"/>
    <protectedRange sqref="A13:J13 A8:J11" name="Rozstęp1_1"/>
    <protectedRange sqref="A12:J12" name="Rozstęp1_1_1"/>
    <protectedRange sqref="H36:I36" name="Zakres9"/>
  </protectedRanges>
  <mergeCells count="127">
    <mergeCell ref="B41:G41"/>
    <mergeCell ref="H41:I41"/>
    <mergeCell ref="F49:G49"/>
    <mergeCell ref="B44:G44"/>
    <mergeCell ref="H44:I44"/>
    <mergeCell ref="F45:G45"/>
    <mergeCell ref="H45:J45"/>
    <mergeCell ref="D46:E46"/>
    <mergeCell ref="A47:J47"/>
    <mergeCell ref="B42:G42"/>
    <mergeCell ref="H42:I42"/>
    <mergeCell ref="B43:G43"/>
    <mergeCell ref="H43:I43"/>
    <mergeCell ref="D8:J8"/>
    <mergeCell ref="D9:E9"/>
    <mergeCell ref="D10:E10"/>
    <mergeCell ref="B17:J17"/>
    <mergeCell ref="A18:J18"/>
    <mergeCell ref="D19:G19"/>
    <mergeCell ref="B20:C20"/>
    <mergeCell ref="D20:G20"/>
    <mergeCell ref="B21:C21"/>
    <mergeCell ref="D21:G21"/>
    <mergeCell ref="D11:E11"/>
    <mergeCell ref="D12:E12"/>
    <mergeCell ref="D14:E14"/>
    <mergeCell ref="A15:J15"/>
    <mergeCell ref="A2:J2"/>
    <mergeCell ref="B3:C3"/>
    <mergeCell ref="D3:J3"/>
    <mergeCell ref="B4:C4"/>
    <mergeCell ref="D4:J4"/>
    <mergeCell ref="B5:C5"/>
    <mergeCell ref="D5:J5"/>
    <mergeCell ref="D26:G26"/>
    <mergeCell ref="B27:C27"/>
    <mergeCell ref="D27:G27"/>
    <mergeCell ref="B22:C22"/>
    <mergeCell ref="D22:G22"/>
    <mergeCell ref="B23:C23"/>
    <mergeCell ref="D23:G23"/>
    <mergeCell ref="B24:C24"/>
    <mergeCell ref="D24:G24"/>
    <mergeCell ref="B25:C25"/>
    <mergeCell ref="D25:G25"/>
    <mergeCell ref="B26:C26"/>
    <mergeCell ref="B6:C6"/>
    <mergeCell ref="D6:J6"/>
    <mergeCell ref="B7:C7"/>
    <mergeCell ref="D7:J7"/>
    <mergeCell ref="B8:C8"/>
    <mergeCell ref="B28:C28"/>
    <mergeCell ref="D28:G28"/>
    <mergeCell ref="B31:J31"/>
    <mergeCell ref="B32:J32"/>
    <mergeCell ref="B33:C33"/>
    <mergeCell ref="D33:G33"/>
    <mergeCell ref="B38:G38"/>
    <mergeCell ref="H38:I38"/>
    <mergeCell ref="B39:G39"/>
    <mergeCell ref="H39:I39"/>
    <mergeCell ref="B34:C34"/>
    <mergeCell ref="D34:G34"/>
    <mergeCell ref="B35:C35"/>
    <mergeCell ref="D35:G35"/>
    <mergeCell ref="B55:J55"/>
    <mergeCell ref="A57:A58"/>
    <mergeCell ref="B57:C58"/>
    <mergeCell ref="D57:D58"/>
    <mergeCell ref="E57:E58"/>
    <mergeCell ref="F57:F58"/>
    <mergeCell ref="G57:G58"/>
    <mergeCell ref="H57:J58"/>
    <mergeCell ref="C51:G51"/>
    <mergeCell ref="F52:G52"/>
    <mergeCell ref="H52:J52"/>
    <mergeCell ref="D53:E53"/>
    <mergeCell ref="C54:G54"/>
    <mergeCell ref="H54:J54"/>
    <mergeCell ref="C86:J86"/>
    <mergeCell ref="D95:F95"/>
    <mergeCell ref="B103:D103"/>
    <mergeCell ref="B105:D105"/>
    <mergeCell ref="H107:J107"/>
    <mergeCell ref="C110:I110"/>
    <mergeCell ref="H59:J59"/>
    <mergeCell ref="H61:J61"/>
    <mergeCell ref="H60:J60"/>
    <mergeCell ref="H62:J62"/>
    <mergeCell ref="B66:C66"/>
    <mergeCell ref="H67:J67"/>
    <mergeCell ref="D68:E68"/>
    <mergeCell ref="B61:C61"/>
    <mergeCell ref="B62:C62"/>
    <mergeCell ref="B63:C63"/>
    <mergeCell ref="B65:C65"/>
    <mergeCell ref="H63:J63"/>
    <mergeCell ref="H65:J65"/>
    <mergeCell ref="B59:C59"/>
    <mergeCell ref="B60:C60"/>
    <mergeCell ref="H66:J66"/>
    <mergeCell ref="B64:C64"/>
    <mergeCell ref="H64:J64"/>
    <mergeCell ref="B69:K69"/>
    <mergeCell ref="A74:B74"/>
    <mergeCell ref="E74:I74"/>
    <mergeCell ref="A78:J78"/>
    <mergeCell ref="C79:J79"/>
    <mergeCell ref="C81:J81"/>
    <mergeCell ref="C80:J80"/>
    <mergeCell ref="C112:I112"/>
    <mergeCell ref="C113:I114"/>
    <mergeCell ref="D96:G96"/>
    <mergeCell ref="D98:F98"/>
    <mergeCell ref="A99:G99"/>
    <mergeCell ref="B100:E100"/>
    <mergeCell ref="B101:E101"/>
    <mergeCell ref="B102:E102"/>
    <mergeCell ref="C82:J82"/>
    <mergeCell ref="C83:J83"/>
    <mergeCell ref="C84:J84"/>
    <mergeCell ref="C85:J85"/>
    <mergeCell ref="C87:J87"/>
    <mergeCell ref="D93:H93"/>
    <mergeCell ref="A94:A95"/>
    <mergeCell ref="D94:E94"/>
    <mergeCell ref="F94:G94"/>
  </mergeCells>
  <printOptions horizontalCentered="1"/>
  <pageMargins left="0.15748031496062992" right="0.19685039370078741" top="0.51181102362204722" bottom="0.35433070866141736" header="0.11811023622047245" footer="0.31496062992125984"/>
  <pageSetup paperSize="9" scale="33" fitToHeight="20" orientation="landscape" r:id="rId1"/>
  <headerFooter>
    <oddHeader xml:space="preserve">&amp;L&amp;"Arial,Pogrubiony"&amp;22
&amp;C&amp;G&amp;R&amp;"Arial,Pogrubiony"&amp;20Wzór Karty Oceny Merytorycznej dla Działania 3.4. RPOWŚ 2014-2020&amp;"Arial,Normalny"&amp;10
</oddHeader>
    <oddFooter xml:space="preserve">&amp;C&amp;18Strona &amp;P z &amp;N
</oddFooter>
  </headerFooter>
  <rowBreaks count="6" manualBreakCount="6">
    <brk id="13" max="9" man="1"/>
    <brk id="45" max="9" man="1"/>
    <brk id="52" max="9" man="1"/>
    <brk id="67" max="9" man="1"/>
    <brk id="75" max="9" man="1"/>
    <brk id="87"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7</vt:i4>
      </vt:variant>
    </vt:vector>
  </HeadingPairs>
  <TitlesOfParts>
    <vt:vector size="11" baseType="lpstr">
      <vt:lpstr>Oceniający 1</vt:lpstr>
      <vt:lpstr>Oceniający 2</vt:lpstr>
      <vt:lpstr>Karta wynikowa</vt:lpstr>
      <vt:lpstr>Karta info dla Wnioskodawcy</vt:lpstr>
      <vt:lpstr>'Karta info dla Wnioskodawcy'!Obszar_wydruku</vt:lpstr>
      <vt:lpstr>'Karta wynikowa'!Obszar_wydruku</vt:lpstr>
      <vt:lpstr>'Oceniający 1'!Obszar_wydruku</vt:lpstr>
      <vt:lpstr>'Oceniający 2'!Obszar_wydruku</vt:lpstr>
      <vt:lpstr>'Karta info dla Wnioskodawcy'!OLE_LINK1</vt:lpstr>
      <vt:lpstr>'Oceniający 1'!OLE_LINK1</vt:lpstr>
      <vt:lpstr>'Oceniający 2'!OLE_LINK1</vt:lpstr>
    </vt:vector>
  </TitlesOfParts>
  <Company>Urząd Marszałkowski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Ćwiek, Aneta</cp:lastModifiedBy>
  <cp:lastPrinted>2017-05-15T12:47:06Z</cp:lastPrinted>
  <dcterms:created xsi:type="dcterms:W3CDTF">2008-04-25T12:39:43Z</dcterms:created>
  <dcterms:modified xsi:type="dcterms:W3CDTF">2017-05-26T06:25:28Z</dcterms:modified>
</cp:coreProperties>
</file>